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J:\024-FinancesJuridique\3 - Conventions et Marchés publics\2 - JURIDIQUE\2 - MARCHES PUBLICS\2026 Marchés publics\3_26MPROG03_cartographie_Profondeurs\26MPROG03\26MPROG03\lot 3\"/>
    </mc:Choice>
  </mc:AlternateContent>
  <xr:revisionPtr revIDLastSave="0" documentId="8_{504B77F0-A52F-447E-BD0E-18753A79A266}" xr6:coauthVersionLast="47" xr6:coauthVersionMax="47" xr10:uidLastSave="{00000000-0000-0000-0000-000000000000}"/>
  <bookViews>
    <workbookView xWindow="-28920" yWindow="-120" windowWidth="29040" windowHeight="15720" tabRatio="639" xr2:uid="{00000000-000D-0000-FFFF-FFFF00000000}"/>
  </bookViews>
  <sheets>
    <sheet name="dpgf ecl" sheetId="3" r:id="rId1"/>
  </sheets>
  <definedNames>
    <definedName name="__xlnm.Print_Area" localSheetId="0">'dpgf ecl'!$A$1:$D$30</definedName>
    <definedName name="_Hlk182927608" localSheetId="0">'dpgf ecl'!$A$14</definedName>
    <definedName name="_Toc126759309" localSheetId="0">'dpgf ecl'!#REF!</definedName>
    <definedName name="_xlnm.Print_Area" localSheetId="0">'dpgf ecl'!$A$1:$H$30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8" i="3" l="1"/>
  <c r="F23" i="3"/>
  <c r="F10" i="3"/>
  <c r="F7" i="3" l="1"/>
  <c r="F26" i="3"/>
  <c r="F25" i="3" s="1"/>
  <c r="F29" i="3"/>
  <c r="F28" i="3" s="1"/>
  <c r="F20" i="3"/>
  <c r="F19" i="3" s="1"/>
  <c r="F17" i="3"/>
  <c r="F16" i="3"/>
  <c r="F11" i="3" s="1"/>
  <c r="F15" i="3"/>
  <c r="F22" i="3"/>
  <c r="F6" i="3" l="1"/>
  <c r="H36" i="3" s="1"/>
  <c r="G15" i="3"/>
  <c r="G29" i="3"/>
  <c r="G7" i="3"/>
  <c r="H31" i="3" l="1"/>
  <c r="H32" i="3" s="1"/>
  <c r="H33" i="3" s="1"/>
  <c r="H37" i="3"/>
  <c r="H38" i="3" s="1"/>
  <c r="H29" i="3"/>
  <c r="H28" i="3" s="1"/>
  <c r="G28" i="3"/>
  <c r="H15" i="3"/>
  <c r="G16" i="3"/>
  <c r="H7" i="3"/>
  <c r="G8" i="3"/>
  <c r="H8" i="3" s="1"/>
  <c r="G17" i="3"/>
  <c r="H17" i="3" s="1"/>
  <c r="G11" i="3" l="1"/>
  <c r="G10" i="3"/>
  <c r="G6" i="3"/>
  <c r="H6" i="3"/>
  <c r="H16" i="3"/>
  <c r="H11" i="3" s="1"/>
  <c r="H10" i="3" l="1"/>
  <c r="G23" i="3" l="1"/>
  <c r="G22" i="3" s="1"/>
  <c r="G20" i="3"/>
  <c r="G19" i="3" s="1"/>
  <c r="H20" i="3" l="1"/>
  <c r="H19" i="3" s="1"/>
  <c r="H23" i="3"/>
  <c r="H22" i="3" s="1"/>
  <c r="G26" i="3" l="1"/>
  <c r="G25" i="3" s="1"/>
  <c r="H26" i="3" l="1"/>
  <c r="H25" i="3" s="1"/>
</calcChain>
</file>

<file path=xl/sharedStrings.xml><?xml version="1.0" encoding="utf-8"?>
<sst xmlns="http://schemas.openxmlformats.org/spreadsheetml/2006/main" count="64" uniqueCount="50">
  <si>
    <t>P.U.</t>
  </si>
  <si>
    <t>MONTANT HT</t>
  </si>
  <si>
    <t>TVA 20%</t>
  </si>
  <si>
    <t>MONTANT TTC</t>
  </si>
  <si>
    <t>sous total</t>
  </si>
  <si>
    <t>TOTAL HT</t>
  </si>
  <si>
    <t>TOTAL TTC</t>
  </si>
  <si>
    <t>Unité</t>
  </si>
  <si>
    <t>U</t>
  </si>
  <si>
    <t>ens</t>
  </si>
  <si>
    <t xml:space="preserve">PRÉPARATION, POSE ET RÉGLAGES LUMIERE </t>
  </si>
  <si>
    <t>MAINTENANCE</t>
  </si>
  <si>
    <t>Maintenance de l'installation et des réglages</t>
  </si>
  <si>
    <t>DÉPOSE</t>
  </si>
  <si>
    <t>Ensemble de filtres et autres consommables 
à destination des réglages fins</t>
  </si>
  <si>
    <t xml:space="preserve">MATERIEL ECLAIRAGE COMPLEMENTAIRE </t>
  </si>
  <si>
    <t>RESEAU ELECTRIQUE</t>
  </si>
  <si>
    <t>MATÉRIEL</t>
  </si>
  <si>
    <r>
      <rPr>
        <b/>
        <sz val="10"/>
        <rFont val="Calibri"/>
        <family val="2"/>
      </rPr>
      <t>Alimentations dispositifs audiovisuel</t>
    </r>
    <r>
      <rPr>
        <sz val="10"/>
        <rFont val="Calibri"/>
        <family val="2"/>
      </rPr>
      <t xml:space="preserve"> 
pose et raccordement</t>
    </r>
  </si>
  <si>
    <t>2</t>
  </si>
  <si>
    <t>2.1</t>
  </si>
  <si>
    <t>3</t>
  </si>
  <si>
    <t>4</t>
  </si>
  <si>
    <t>5</t>
  </si>
  <si>
    <t>6</t>
  </si>
  <si>
    <t>ML</t>
  </si>
  <si>
    <r>
      <rPr>
        <b/>
        <sz val="10"/>
        <rFont val="Calibri"/>
        <family val="2"/>
      </rPr>
      <t>Alimentations électriques Rail 3 allumages</t>
    </r>
    <r>
      <rPr>
        <sz val="10"/>
        <rFont val="Calibri"/>
        <family val="2"/>
      </rPr>
      <t xml:space="preserve">
pose et raccordement (Niche A)</t>
    </r>
  </si>
  <si>
    <t xml:space="preserve">TOTAL VARIANTE 1
</t>
  </si>
  <si>
    <t xml:space="preserve">TOTAL VARIANTE 2
</t>
  </si>
  <si>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</si>
  <si>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 xml:space="preserve">Qte
</t>
  </si>
  <si>
    <t>3.2</t>
  </si>
  <si>
    <t>5.1</t>
  </si>
  <si>
    <t>7</t>
  </si>
  <si>
    <t>CONSOMMABLES POUR REGLAGES</t>
  </si>
  <si>
    <t>2.2</t>
  </si>
  <si>
    <t xml:space="preserve">3.2.1 </t>
  </si>
  <si>
    <t>3.2.2</t>
  </si>
  <si>
    <t>3.2.3</t>
  </si>
  <si>
    <t xml:space="preserve"> sous total VARIANTE 1
</t>
  </si>
  <si>
    <t xml:space="preserve"> sous total VARIANTE 2
</t>
  </si>
  <si>
    <t>OBSERVATIONS</t>
  </si>
  <si>
    <t xml:space="preserve">DESCRIPTION </t>
  </si>
  <si>
    <t>CCTP LOT 3</t>
  </si>
  <si>
    <t>Préparation, pose, raccordement et réglage des projecteurs du parc existant  du musée et du matériel complémentaire en location , y compris fourniture des moyens d'accès en hauteur
environ 2 techniciens sur 3 jours</t>
  </si>
  <si>
    <t>Dépose, rangement et enlèvement  (uniquement du matériel fourni par le titulaire)</t>
  </si>
  <si>
    <r>
      <rPr>
        <b/>
        <sz val="10"/>
        <rFont val="Calibri"/>
        <family val="2"/>
      </rPr>
      <t xml:space="preserve">VARIANTE 1 - Projecteur focalisable complémentaire </t>
    </r>
    <r>
      <rPr>
        <sz val="10"/>
        <rFont val="Calibri"/>
        <family val="2"/>
      </rPr>
      <t xml:space="preserve">
Fourniture en location de: 
Projecteur LED focalisable  type BEACON Muse II 21W, Blanc , ou équivalent - Optique ajustable entre 8° et 55°. Température de couleur 3000K, IRC97,  Gradation potentiomètre – compris Volets  + porte-filtre, et adaptateur pour rail triphasé compatible avec les rails existants Coloris blanc</t>
    </r>
  </si>
  <si>
    <r>
      <rPr>
        <b/>
        <sz val="10"/>
        <rFont val="Calibri"/>
        <family val="2"/>
      </rPr>
      <t xml:space="preserve">VARIANTE 2 - Projecteur focalisable complémentaire </t>
    </r>
    <r>
      <rPr>
        <sz val="10"/>
        <rFont val="Calibri"/>
        <family val="2"/>
      </rPr>
      <t xml:space="preserve">
Fourniture en location de: 
Projecteur LED focalisable  type BEACON Muse II 21W, Blanc , ou équivalent - Optique ajustable entre 8° et 55°. Température de couleur 3000K, IRC97,  Gradation potentiomètre – compris Volets  + porte-filtre, et adaptateur pour rail triphasé compatible avec les rails existants Coloris blanc</t>
    </r>
  </si>
  <si>
    <r>
      <rPr>
        <b/>
        <sz val="10"/>
        <rFont val="Calibri"/>
        <family val="2"/>
      </rPr>
      <t>Rail 3 allumages - NICHE A</t>
    </r>
    <r>
      <rPr>
        <sz val="10"/>
        <rFont val="Calibri"/>
        <family val="2"/>
      </rPr>
      <t xml:space="preserve">
Fourniture en location de: 
Rail 3 Allumages, pour projecteur D10 Cadreur et projecteur focalisable 21W.
Fixation mécanique à prévoir par l'entreprise éclairage, sur structure tubulaire carrée et lestée dans l'estrade (Hors Lot)
Hors Lot : La structure est à prévoir par le lot 1 Agencement scénographique. La hauteur sera d'environ 1,25 cm au dessus de l'estrade à confirmer par le lot 1 Agencement scénographique.
Coloris Noir</t>
    </r>
  </si>
  <si>
    <r>
      <t>DECOMPOSITION DU PRIX GLOBAL ET FORFAITAIRE (DPGF)
ACCORD-CADRE n°25MPROG03 - LOT 3 - ÉCLAIRAGE
Exposition "Le dessous des mers. L’aventure de la cartographie sous-marine", MnM Brest du 26 juin 2026 au 07 mars 2027</t>
    </r>
    <r>
      <rPr>
        <b/>
        <sz val="26"/>
        <rFont val="Calibri"/>
        <family val="2"/>
      </rPr>
      <t xml:space="preserve">
</t>
    </r>
    <r>
      <rPr>
        <b/>
        <sz val="12"/>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</si>
</sst>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
    <numFmt numFmtId="165" formatCode="\ #,##0.00&quot;  € &quot;;&quot; (&quot;#,##0.00&quot;) € &quot;;&quot; -&quot;#&quot;  € &quot;;@\ "/>
    <numFmt numFmtId="166" formatCode="#,##0.00\ [$€-40C];[Red]\-#,##0.00\ [$€-40C]"/>
  </numFmts>
  <fonts count="14" x14ac:knownFonts="1">
    <font>
      <sz val="10"/>
      <name val="Arial"/>
      <family val="2"/>
      <charset val="204"/>
    </font>
    <font>
      <sz val="11"/>
      <name val="Calibri"/>
      <family val="2"/>
    </font>
    <font>
      <sz val="10"/>
      <name val="Calibri"/>
      <family val="2"/>
    </font>
    <font>
      <b/>
      <sz val="10"/>
      <name val="Calibri"/>
      <family val="2"/>
    </font>
    <font>
      <u/>
      <sz val="10"/>
      <color theme="10"/>
      <name val="Arial"/>
      <family val="2"/>
      <charset val="204"/>
    </font>
    <font>
      <u/>
      <sz val="10"/>
      <color theme="11"/>
      <name val="Arial"/>
      <family val="2"/>
      <charset val="204"/>
    </font>
    <font>
      <sz val="8"/>
      <name val="Arial"/>
      <family val="2"/>
      <charset val="204"/>
    </font>
    <font>
      <sz val="26"/>
      <name val="Calibri"/>
      <family val="2"/>
    </font>
    <font>
      <b/>
      <sz val="26"/>
      <name val="Calibri"/>
      <family val="2"/>
    </font>
    <font>
      <b/>
      <sz val="12"/>
      <name val="Calibri"/>
      <family val="2"/>
    </font>
    <font>
      <sz val="10.5"/>
      <name val="Calibri"/>
      <family val="2"/>
    </font>
    <font>
      <b/>
      <sz val="11"/>
      <name val="Calibri"/>
      <family val="2"/>
    </font>
    <font>
      <sz val="13"/>
      <name val="Calibri"/>
      <family val="2"/>
    </font>
    <font>
      <b/>
      <sz val="13"/>
      <name val="Calibri"/>
      <family val="2"/>
    </font>
  </fonts>
  <fills count="11">
    <fill>
      <patternFill patternType="none"/>
    </fill>
    <fill>
      <patternFill patternType="gray125"/>
    </fill>
    <fill>
      <patternFill patternType="solid">
        <fgColor indexed="9"/>
        <bgColor indexed="26"/>
      </patternFill>
    </fill>
    <fill>
      <patternFill patternType="solid">
        <fgColor theme="6"/>
        <bgColor indexed="26"/>
      </patternFill>
    </fill>
    <fill>
      <patternFill patternType="solid">
        <fgColor theme="2" tint="-0.249977111117893"/>
        <bgColor indexed="64"/>
      </patternFill>
    </fill>
    <fill>
      <patternFill patternType="solid">
        <fgColor theme="0" tint="-4.9989318521683403E-2"/>
        <bgColor indexed="9"/>
      </patternFill>
    </fill>
    <fill>
      <patternFill patternType="solid">
        <fgColor theme="4" tint="0.39997558519241921"/>
        <bgColor indexed="55"/>
      </patternFill>
    </fill>
    <fill>
      <patternFill patternType="solid">
        <fgColor theme="4" tint="0.39997558519241921"/>
        <bgColor indexed="26"/>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59999389629810485"/>
        <bgColor indexed="55"/>
      </patternFill>
    </fill>
  </fills>
  <borders count="10">
    <border>
      <left/>
      <right/>
      <top/>
      <bottom/>
      <diagonal/>
    </border>
    <border>
      <left style="thin">
        <color indexed="9"/>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ill="0" applyBorder="0" applyProtection="0"/>
    <xf numFmtId="0" fontId="1" fillId="0" borderId="0" applyNumberFormat="0" applyFill="0" applyBorder="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85">
    <xf numFmtId="0" fontId="0" fillId="0" borderId="0" xfId="0"/>
    <xf numFmtId="49" fontId="2" fillId="2" borderId="0" xfId="2" applyNumberFormat="1" applyFont="1" applyFill="1" applyBorder="1" applyAlignment="1" applyProtection="1">
      <alignment horizontal="center" vertical="center" wrapText="1"/>
    </xf>
    <xf numFmtId="49" fontId="2" fillId="2" borderId="2" xfId="2" applyNumberFormat="1" applyFont="1" applyFill="1" applyBorder="1" applyAlignment="1" applyProtection="1">
      <alignment horizontal="center" vertical="center" wrapText="1"/>
    </xf>
    <xf numFmtId="166" fontId="2" fillId="2" borderId="0" xfId="1" applyNumberFormat="1" applyFont="1" applyFill="1" applyBorder="1" applyAlignment="1">
      <alignment horizontal="center" vertical="center" wrapText="1"/>
    </xf>
    <xf numFmtId="49" fontId="2" fillId="2" borderId="0" xfId="2" applyNumberFormat="1" applyFont="1" applyFill="1" applyBorder="1" applyAlignment="1" applyProtection="1">
      <alignment horizontal="left" vertical="center" wrapText="1"/>
    </xf>
    <xf numFmtId="49" fontId="2" fillId="2" borderId="2" xfId="2" applyNumberFormat="1" applyFont="1" applyFill="1" applyBorder="1" applyAlignment="1" applyProtection="1">
      <alignment horizontal="left" vertical="center" wrapText="1"/>
    </xf>
    <xf numFmtId="49" fontId="3" fillId="2" borderId="4" xfId="2" applyNumberFormat="1" applyFont="1" applyFill="1" applyBorder="1" applyAlignment="1" applyProtection="1">
      <alignment vertical="center" wrapText="1"/>
    </xf>
    <xf numFmtId="49" fontId="3" fillId="7" borderId="2" xfId="2" applyNumberFormat="1" applyFont="1" applyFill="1" applyBorder="1" applyAlignment="1" applyProtection="1">
      <alignment horizontal="left" vertical="center" wrapText="1"/>
    </xf>
    <xf numFmtId="49" fontId="3" fillId="7" borderId="2" xfId="2" applyNumberFormat="1" applyFont="1" applyFill="1" applyBorder="1" applyAlignment="1" applyProtection="1">
      <alignment horizontal="center" vertical="center" wrapText="1"/>
    </xf>
    <xf numFmtId="49" fontId="2" fillId="3" borderId="2" xfId="2" applyNumberFormat="1" applyFont="1" applyFill="1" applyBorder="1" applyAlignment="1" applyProtection="1">
      <alignment horizontal="center" vertical="center" wrapText="1"/>
    </xf>
    <xf numFmtId="49" fontId="3" fillId="2" borderId="0" xfId="2" applyNumberFormat="1" applyFont="1" applyFill="1" applyBorder="1" applyAlignment="1" applyProtection="1">
      <alignment horizontal="center" wrapText="1"/>
    </xf>
    <xf numFmtId="49" fontId="3" fillId="2" borderId="2" xfId="2" applyNumberFormat="1" applyFont="1" applyFill="1" applyBorder="1" applyAlignment="1" applyProtection="1">
      <alignment horizontal="center" wrapText="1"/>
    </xf>
    <xf numFmtId="49" fontId="3" fillId="0" borderId="0" xfId="2" applyNumberFormat="1" applyFont="1" applyFill="1" applyBorder="1" applyAlignment="1" applyProtection="1">
      <alignment horizontal="center" wrapText="1"/>
    </xf>
    <xf numFmtId="49" fontId="3" fillId="2" borderId="3" xfId="2" applyNumberFormat="1" applyFont="1" applyFill="1" applyBorder="1" applyAlignment="1" applyProtection="1">
      <alignment horizontal="center" wrapText="1"/>
    </xf>
    <xf numFmtId="49" fontId="3" fillId="2" borderId="4" xfId="2" applyNumberFormat="1" applyFont="1" applyFill="1" applyBorder="1" applyAlignment="1" applyProtection="1">
      <alignment horizontal="center" vertical="center" wrapText="1"/>
    </xf>
    <xf numFmtId="0" fontId="2" fillId="0" borderId="0" xfId="2" applyFont="1"/>
    <xf numFmtId="49" fontId="2" fillId="2" borderId="2" xfId="2" applyNumberFormat="1" applyFont="1" applyFill="1" applyBorder="1" applyAlignment="1" applyProtection="1">
      <alignment horizontal="center" vertical="center"/>
    </xf>
    <xf numFmtId="49" fontId="2" fillId="0" borderId="2" xfId="2" applyNumberFormat="1" applyFont="1" applyFill="1" applyBorder="1" applyAlignment="1" applyProtection="1">
      <alignment horizontal="center" vertical="center"/>
    </xf>
    <xf numFmtId="4" fontId="2" fillId="0" borderId="2" xfId="2" applyNumberFormat="1" applyFont="1" applyFill="1" applyBorder="1" applyAlignment="1" applyProtection="1">
      <alignment horizontal="center" vertical="center"/>
    </xf>
    <xf numFmtId="0" fontId="2" fillId="0" borderId="0" xfId="2" applyFont="1" applyFill="1"/>
    <xf numFmtId="4" fontId="2" fillId="2" borderId="2" xfId="2" applyNumberFormat="1" applyFont="1" applyFill="1" applyBorder="1" applyAlignment="1" applyProtection="1">
      <alignment horizontal="center" vertical="center"/>
    </xf>
    <xf numFmtId="49" fontId="3" fillId="2" borderId="2" xfId="2" applyNumberFormat="1" applyFont="1" applyFill="1" applyBorder="1" applyAlignment="1" applyProtection="1">
      <alignment horizontal="center" vertical="center" wrapText="1"/>
    </xf>
    <xf numFmtId="49" fontId="3" fillId="2" borderId="4" xfId="2" applyNumberFormat="1" applyFont="1" applyFill="1" applyBorder="1" applyAlignment="1" applyProtection="1">
      <alignment horizontal="left" vertical="center" wrapText="1"/>
    </xf>
    <xf numFmtId="49" fontId="2" fillId="0" borderId="2" xfId="2" applyNumberFormat="1" applyFont="1" applyFill="1" applyBorder="1" applyAlignment="1" applyProtection="1">
      <alignment horizontal="left" vertical="center" wrapText="1"/>
    </xf>
    <xf numFmtId="0" fontId="11" fillId="4" borderId="2" xfId="2" applyFont="1" applyFill="1" applyBorder="1" applyAlignment="1">
      <alignment horizontal="center" vertical="center"/>
    </xf>
    <xf numFmtId="0" fontId="11" fillId="0" borderId="0" xfId="2" applyFont="1"/>
    <xf numFmtId="164" fontId="3" fillId="6" borderId="2" xfId="2" applyNumberFormat="1" applyFont="1" applyFill="1" applyBorder="1" applyAlignment="1">
      <alignment horizontal="center" vertical="center" wrapText="1"/>
    </xf>
    <xf numFmtId="166" fontId="3" fillId="2" borderId="0" xfId="2" applyNumberFormat="1" applyFont="1" applyFill="1" applyBorder="1" applyAlignment="1">
      <alignment horizontal="center" vertical="center" wrapText="1"/>
    </xf>
    <xf numFmtId="49" fontId="2" fillId="6" borderId="2" xfId="2" applyNumberFormat="1" applyFont="1" applyFill="1" applyBorder="1" applyAlignment="1">
      <alignment horizontal="center" vertical="center" wrapText="1"/>
    </xf>
    <xf numFmtId="49" fontId="3" fillId="6" borderId="2" xfId="2" applyNumberFormat="1" applyFont="1" applyFill="1" applyBorder="1" applyAlignment="1">
      <alignment horizontal="center" vertical="center" wrapText="1"/>
    </xf>
    <xf numFmtId="49" fontId="3" fillId="0" borderId="2" xfId="2" applyNumberFormat="1" applyFont="1" applyFill="1" applyBorder="1" applyAlignment="1" applyProtection="1">
      <alignment horizontal="center" vertical="center" wrapText="1"/>
    </xf>
    <xf numFmtId="166" fontId="3" fillId="0" borderId="2" xfId="2" applyNumberFormat="1" applyFont="1" applyFill="1" applyBorder="1" applyAlignment="1">
      <alignment horizontal="center" vertical="center" wrapText="1"/>
    </xf>
    <xf numFmtId="166" fontId="2" fillId="0" borderId="2" xfId="2" applyNumberFormat="1" applyFont="1" applyFill="1" applyBorder="1" applyAlignment="1">
      <alignment horizontal="center" vertical="center" wrapText="1"/>
    </xf>
    <xf numFmtId="49" fontId="2" fillId="0" borderId="2" xfId="2" applyNumberFormat="1" applyFont="1" applyFill="1" applyBorder="1" applyAlignment="1" applyProtection="1">
      <alignment horizontal="left" vertical="top" wrapText="1"/>
    </xf>
    <xf numFmtId="49" fontId="3" fillId="10" borderId="2" xfId="2" applyNumberFormat="1" applyFont="1" applyFill="1" applyBorder="1" applyAlignment="1">
      <alignment horizontal="center" vertical="center" wrapText="1"/>
    </xf>
    <xf numFmtId="49" fontId="2" fillId="10" borderId="2" xfId="2" applyNumberFormat="1" applyFont="1" applyFill="1" applyBorder="1" applyAlignment="1">
      <alignment horizontal="center" vertical="center" wrapText="1"/>
    </xf>
    <xf numFmtId="0" fontId="1" fillId="0" borderId="0" xfId="2"/>
    <xf numFmtId="0" fontId="1" fillId="4" borderId="2" xfId="2" applyFill="1" applyBorder="1" applyAlignment="1">
      <alignment horizontal="center" vertical="center"/>
    </xf>
    <xf numFmtId="49" fontId="10" fillId="2" borderId="1" xfId="2" applyNumberFormat="1" applyFont="1" applyFill="1" applyBorder="1" applyAlignment="1" applyProtection="1">
      <alignment horizontal="center" wrapText="1"/>
    </xf>
    <xf numFmtId="0" fontId="2" fillId="0" borderId="0" xfId="0" applyFont="1"/>
    <xf numFmtId="164" fontId="2" fillId="6" borderId="2" xfId="2" applyNumberFormat="1" applyFont="1" applyFill="1" applyBorder="1" applyAlignment="1">
      <alignment horizontal="center" vertical="center" wrapText="1"/>
    </xf>
    <xf numFmtId="0" fontId="2" fillId="0" borderId="2" xfId="2" applyFont="1" applyFill="1" applyBorder="1" applyAlignment="1" applyProtection="1">
      <alignment horizontal="center" vertical="center" wrapText="1"/>
    </xf>
    <xf numFmtId="166" fontId="2" fillId="2" borderId="2" xfId="2" applyNumberFormat="1" applyFont="1" applyFill="1" applyBorder="1" applyAlignment="1">
      <alignment horizontal="center" vertical="center" wrapText="1"/>
    </xf>
    <xf numFmtId="0" fontId="2" fillId="2" borderId="0" xfId="2" applyFont="1" applyFill="1" applyBorder="1" applyAlignment="1" applyProtection="1">
      <alignment horizontal="center" vertical="center" wrapText="1"/>
    </xf>
    <xf numFmtId="166" fontId="2" fillId="2" borderId="0" xfId="2" applyNumberFormat="1" applyFont="1" applyFill="1" applyBorder="1" applyAlignment="1">
      <alignment horizontal="center" vertical="center" wrapText="1"/>
    </xf>
    <xf numFmtId="49" fontId="2" fillId="0" borderId="0" xfId="2" applyNumberFormat="1" applyFont="1" applyFill="1" applyBorder="1" applyAlignment="1" applyProtection="1">
      <alignment horizontal="center" vertical="center" wrapText="1"/>
    </xf>
    <xf numFmtId="0" fontId="2" fillId="0" borderId="0" xfId="2" applyFont="1" applyFill="1" applyBorder="1"/>
    <xf numFmtId="0" fontId="1" fillId="0" borderId="0" xfId="2" applyFill="1" applyBorder="1" applyAlignment="1" applyProtection="1">
      <alignment horizontal="center"/>
    </xf>
    <xf numFmtId="0" fontId="1" fillId="0" borderId="0" xfId="2" applyFill="1" applyBorder="1" applyAlignment="1" applyProtection="1">
      <alignment horizontal="left" vertical="center"/>
    </xf>
    <xf numFmtId="0" fontId="1" fillId="0" borderId="0" xfId="2" applyFill="1" applyBorder="1" applyProtection="1"/>
    <xf numFmtId="0" fontId="1" fillId="0" borderId="0" xfId="2" applyAlignment="1">
      <alignment vertical="center" wrapText="1"/>
    </xf>
    <xf numFmtId="164" fontId="3" fillId="10" borderId="2" xfId="2" applyNumberFormat="1" applyFont="1" applyFill="1" applyBorder="1" applyAlignment="1">
      <alignment horizontal="center" vertical="center" wrapText="1"/>
    </xf>
    <xf numFmtId="49" fontId="9" fillId="2" borderId="2" xfId="2" applyNumberFormat="1" applyFont="1" applyFill="1" applyBorder="1" applyAlignment="1" applyProtection="1">
      <alignment horizontal="center" vertical="center" wrapText="1"/>
    </xf>
    <xf numFmtId="0" fontId="1" fillId="4" borderId="3" xfId="2" applyFill="1" applyBorder="1" applyAlignment="1">
      <alignment horizontal="center" vertical="center"/>
    </xf>
    <xf numFmtId="164" fontId="3" fillId="6" borderId="3" xfId="2" applyNumberFormat="1" applyFont="1" applyFill="1" applyBorder="1" applyAlignment="1">
      <alignment horizontal="center" vertical="center" wrapText="1"/>
    </xf>
    <xf numFmtId="166" fontId="2" fillId="0" borderId="3" xfId="2" applyNumberFormat="1" applyFont="1" applyFill="1" applyBorder="1" applyAlignment="1">
      <alignment horizontal="center" vertical="center" wrapText="1"/>
    </xf>
    <xf numFmtId="166" fontId="2" fillId="2" borderId="3" xfId="2" applyNumberFormat="1" applyFont="1" applyFill="1" applyBorder="1" applyAlignment="1">
      <alignment horizontal="center" vertical="center" wrapText="1"/>
    </xf>
    <xf numFmtId="164" fontId="3" fillId="10" borderId="3" xfId="2" applyNumberFormat="1" applyFont="1" applyFill="1" applyBorder="1" applyAlignment="1">
      <alignment horizontal="center" vertical="center" wrapText="1"/>
    </xf>
    <xf numFmtId="164" fontId="2" fillId="6" borderId="3" xfId="2" applyNumberFormat="1" applyFont="1" applyFill="1" applyBorder="1" applyAlignment="1">
      <alignment horizontal="center" vertical="center" wrapText="1"/>
    </xf>
    <xf numFmtId="166" fontId="3" fillId="6" borderId="3" xfId="2" applyNumberFormat="1" applyFont="1" applyFill="1" applyBorder="1" applyAlignment="1">
      <alignment horizontal="center" vertical="center" wrapText="1"/>
    </xf>
    <xf numFmtId="166" fontId="2" fillId="6" borderId="3" xfId="2" applyNumberFormat="1" applyFont="1" applyFill="1" applyBorder="1" applyAlignment="1">
      <alignment horizontal="center" vertical="center" wrapText="1"/>
    </xf>
    <xf numFmtId="166" fontId="3" fillId="10" borderId="3" xfId="2" applyNumberFormat="1" applyFont="1" applyFill="1" applyBorder="1" applyAlignment="1">
      <alignment horizontal="center" vertical="center" wrapText="1"/>
    </xf>
    <xf numFmtId="166" fontId="2" fillId="10" borderId="3" xfId="2" applyNumberFormat="1" applyFont="1" applyFill="1" applyBorder="1" applyAlignment="1">
      <alignment horizontal="center" vertical="center" wrapText="1"/>
    </xf>
    <xf numFmtId="0" fontId="1" fillId="0" borderId="2" xfId="2" applyBorder="1"/>
    <xf numFmtId="0" fontId="2" fillId="0" borderId="2" xfId="2" applyFont="1" applyBorder="1"/>
    <xf numFmtId="0" fontId="2" fillId="0" borderId="2" xfId="2" applyFont="1" applyFill="1" applyBorder="1"/>
    <xf numFmtId="0" fontId="2" fillId="0" borderId="2" xfId="2" applyFont="1" applyBorder="1" applyAlignment="1">
      <alignment wrapText="1"/>
    </xf>
    <xf numFmtId="49" fontId="7" fillId="5" borderId="2" xfId="2" applyNumberFormat="1" applyFont="1" applyFill="1" applyBorder="1" applyAlignment="1" applyProtection="1">
      <alignment horizontal="center" vertical="center" wrapText="1"/>
    </xf>
    <xf numFmtId="49" fontId="12" fillId="2" borderId="6" xfId="2" applyNumberFormat="1" applyFont="1" applyFill="1" applyBorder="1" applyAlignment="1" applyProtection="1">
      <alignment horizontal="center" vertical="center" wrapText="1"/>
    </xf>
    <xf numFmtId="49" fontId="3" fillId="0" borderId="3" xfId="2" applyNumberFormat="1" applyFont="1" applyFill="1" applyBorder="1" applyAlignment="1" applyProtection="1">
      <alignment horizontal="left" vertical="center" wrapText="1"/>
    </xf>
    <xf numFmtId="49" fontId="3" fillId="0" borderId="4" xfId="2" applyNumberFormat="1" applyFont="1" applyFill="1" applyBorder="1" applyAlignment="1" applyProtection="1">
      <alignment horizontal="left" vertical="center" wrapText="1"/>
    </xf>
    <xf numFmtId="164" fontId="3" fillId="6" borderId="3" xfId="2" applyNumberFormat="1" applyFont="1" applyFill="1" applyBorder="1" applyAlignment="1">
      <alignment horizontal="right" vertical="center" wrapText="1"/>
    </xf>
    <xf numFmtId="164" fontId="3" fillId="6" borderId="4" xfId="2" applyNumberFormat="1" applyFont="1" applyFill="1" applyBorder="1" applyAlignment="1">
      <alignment horizontal="right" vertical="center" wrapText="1"/>
    </xf>
    <xf numFmtId="164" fontId="3" fillId="6" borderId="5" xfId="2" applyNumberFormat="1" applyFont="1" applyFill="1" applyBorder="1" applyAlignment="1">
      <alignment horizontal="right" vertical="center" wrapText="1"/>
    </xf>
    <xf numFmtId="164" fontId="3" fillId="6" borderId="3" xfId="2" applyNumberFormat="1" applyFont="1" applyFill="1" applyBorder="1" applyAlignment="1">
      <alignment horizontal="right" wrapText="1"/>
    </xf>
    <xf numFmtId="164" fontId="3" fillId="6" borderId="4" xfId="2" applyNumberFormat="1" applyFont="1" applyFill="1" applyBorder="1" applyAlignment="1">
      <alignment horizontal="right" wrapText="1"/>
    </xf>
    <xf numFmtId="164" fontId="3" fillId="6" borderId="5" xfId="2" applyNumberFormat="1" applyFont="1" applyFill="1" applyBorder="1" applyAlignment="1">
      <alignment horizontal="right" wrapText="1"/>
    </xf>
    <xf numFmtId="49" fontId="13" fillId="2" borderId="7" xfId="2" applyNumberFormat="1" applyFont="1" applyFill="1" applyBorder="1" applyAlignment="1" applyProtection="1">
      <alignment horizontal="center" vertical="top" wrapText="1"/>
    </xf>
    <xf numFmtId="49" fontId="12" fillId="2" borderId="8" xfId="2" applyNumberFormat="1" applyFont="1" applyFill="1" applyBorder="1" applyAlignment="1" applyProtection="1">
      <alignment horizontal="center" vertical="top" wrapText="1"/>
    </xf>
    <xf numFmtId="49" fontId="12" fillId="2" borderId="9" xfId="2" applyNumberFormat="1" applyFont="1" applyFill="1" applyBorder="1" applyAlignment="1" applyProtection="1">
      <alignment horizontal="center" vertical="top" wrapText="1"/>
    </xf>
    <xf numFmtId="164" fontId="3" fillId="10" borderId="3" xfId="2" applyNumberFormat="1" applyFont="1" applyFill="1" applyBorder="1" applyAlignment="1">
      <alignment horizontal="right" wrapText="1"/>
    </xf>
    <xf numFmtId="164" fontId="3" fillId="10" borderId="4" xfId="2" applyNumberFormat="1" applyFont="1" applyFill="1" applyBorder="1" applyAlignment="1">
      <alignment horizontal="right" wrapText="1"/>
    </xf>
    <xf numFmtId="164" fontId="3" fillId="10" borderId="5" xfId="2" applyNumberFormat="1" applyFont="1" applyFill="1" applyBorder="1" applyAlignment="1">
      <alignment horizontal="right" wrapText="1"/>
    </xf>
    <xf numFmtId="49" fontId="9" fillId="9" borderId="2" xfId="2" applyNumberFormat="1" applyFont="1" applyFill="1" applyBorder="1" applyAlignment="1">
      <alignment horizontal="right" vertical="center" wrapText="1" indent="7"/>
    </xf>
    <xf numFmtId="49" fontId="9" fillId="8" borderId="2" xfId="2" applyNumberFormat="1" applyFont="1" applyFill="1" applyBorder="1" applyAlignment="1">
      <alignment horizontal="right" vertical="center" wrapText="1" indent="7"/>
    </xf>
  </cellXfs>
  <cellStyles count="7">
    <cellStyle name="Excel Built-in Normal" xfId="2" xr:uid="{00000000-0005-0000-0000-000000000000}"/>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I39"/>
  <sheetViews>
    <sheetView showGridLines="0" tabSelected="1" zoomScale="91" zoomScaleNormal="91" zoomScalePageLayoutView="80" workbookViewId="0">
      <selection activeCell="E8" sqref="E8"/>
    </sheetView>
  </sheetViews>
  <sheetFormatPr baseColWidth="10" defaultColWidth="10.6640625" defaultRowHeight="15" customHeight="1" x14ac:dyDescent="0.3"/>
  <cols>
    <col min="1" max="1" width="15.6640625" style="47" customWidth="1"/>
    <col min="2" max="2" width="74.6640625" style="48" customWidth="1"/>
    <col min="3" max="3" width="13.33203125" style="49" customWidth="1"/>
    <col min="4" max="4" width="14.33203125" style="49" customWidth="1"/>
    <col min="5" max="5" width="22.88671875" style="50" customWidth="1"/>
    <col min="6" max="6" width="21.6640625" style="25" customWidth="1"/>
    <col min="7" max="7" width="23.6640625" style="36" customWidth="1"/>
    <col min="8" max="8" width="38" style="36" customWidth="1"/>
    <col min="9" max="9" width="33.21875" style="36" customWidth="1"/>
    <col min="10" max="10" width="15.21875" style="36" customWidth="1"/>
    <col min="11" max="16384" width="10.6640625" style="36"/>
  </cols>
  <sheetData>
    <row r="1" spans="1:9" ht="147" customHeight="1" x14ac:dyDescent="0.3">
      <c r="A1" s="67" t="s">
        <v>49</v>
      </c>
      <c r="B1" s="67"/>
      <c r="C1" s="67"/>
      <c r="D1" s="67"/>
      <c r="E1" s="67"/>
      <c r="F1" s="67"/>
      <c r="G1" s="67"/>
      <c r="H1" s="67"/>
    </row>
    <row r="2" spans="1:9" ht="44.1" customHeight="1" x14ac:dyDescent="0.3">
      <c r="A2" s="68"/>
      <c r="B2" s="68"/>
      <c r="C2" s="68"/>
      <c r="D2" s="68"/>
      <c r="E2" s="68"/>
      <c r="F2" s="68"/>
      <c r="G2" s="68"/>
      <c r="H2" s="68"/>
    </row>
    <row r="3" spans="1:9" ht="68.099999999999994" customHeight="1" x14ac:dyDescent="0.3">
      <c r="A3" s="77" t="s">
        <v>29</v>
      </c>
      <c r="B3" s="78"/>
      <c r="C3" s="78"/>
      <c r="D3" s="78"/>
      <c r="E3" s="78"/>
      <c r="F3" s="78"/>
      <c r="G3" s="78"/>
      <c r="H3" s="79"/>
    </row>
    <row r="4" spans="1:9" ht="45" customHeight="1" x14ac:dyDescent="0.3">
      <c r="A4" s="9" t="s">
        <v>43</v>
      </c>
      <c r="B4" s="9" t="s">
        <v>42</v>
      </c>
      <c r="C4" s="9" t="s">
        <v>7</v>
      </c>
      <c r="D4" s="9" t="s">
        <v>30</v>
      </c>
      <c r="E4" s="37" t="s">
        <v>0</v>
      </c>
      <c r="F4" s="24" t="s">
        <v>1</v>
      </c>
      <c r="G4" s="37" t="s">
        <v>2</v>
      </c>
      <c r="H4" s="53" t="s">
        <v>3</v>
      </c>
      <c r="I4" s="37" t="s">
        <v>41</v>
      </c>
    </row>
    <row r="5" spans="1:9" ht="17.25" customHeight="1" x14ac:dyDescent="0.3">
      <c r="A5" s="38"/>
      <c r="B5" s="4"/>
      <c r="C5" s="1"/>
      <c r="D5" s="39"/>
      <c r="E5" s="36"/>
      <c r="I5" s="63"/>
    </row>
    <row r="6" spans="1:9" s="15" customFormat="1" ht="31.2" customHeight="1" x14ac:dyDescent="0.3">
      <c r="A6" s="8" t="s">
        <v>19</v>
      </c>
      <c r="B6" s="7" t="s">
        <v>16</v>
      </c>
      <c r="C6" s="71" t="s">
        <v>4</v>
      </c>
      <c r="D6" s="72"/>
      <c r="E6" s="73"/>
      <c r="F6" s="26">
        <f>SUM(F7:F8)</f>
        <v>0</v>
      </c>
      <c r="G6" s="26">
        <f>SUM(G7:G8)</f>
        <v>0</v>
      </c>
      <c r="H6" s="54">
        <f>SUM(H7:H8)</f>
        <v>0</v>
      </c>
      <c r="I6" s="64"/>
    </row>
    <row r="7" spans="1:9" s="19" customFormat="1" ht="51" customHeight="1" x14ac:dyDescent="0.3">
      <c r="A7" s="30" t="s">
        <v>20</v>
      </c>
      <c r="B7" s="23" t="s">
        <v>26</v>
      </c>
      <c r="C7" s="17" t="s">
        <v>8</v>
      </c>
      <c r="D7" s="41">
        <v>1</v>
      </c>
      <c r="E7" s="18"/>
      <c r="F7" s="31">
        <f>PRODUCT(D7*E7)</f>
        <v>0</v>
      </c>
      <c r="G7" s="32">
        <f t="shared" ref="G7" si="0">PRODUCT(0.2,F7)</f>
        <v>0</v>
      </c>
      <c r="H7" s="55">
        <f t="shared" ref="H7" si="1">SUM(F7,G7)</f>
        <v>0</v>
      </c>
      <c r="I7" s="65"/>
    </row>
    <row r="8" spans="1:9" s="15" customFormat="1" ht="45" customHeight="1" x14ac:dyDescent="0.3">
      <c r="A8" s="21" t="s">
        <v>35</v>
      </c>
      <c r="B8" s="5" t="s">
        <v>18</v>
      </c>
      <c r="C8" s="2" t="s">
        <v>8</v>
      </c>
      <c r="D8" s="41">
        <v>4</v>
      </c>
      <c r="E8" s="20"/>
      <c r="F8" s="31">
        <f>PRODUCT(D8*E8)</f>
        <v>0</v>
      </c>
      <c r="G8" s="42">
        <f t="shared" ref="G8" si="2">PRODUCT(0.2,F8)</f>
        <v>0</v>
      </c>
      <c r="H8" s="56">
        <f t="shared" ref="H8" si="3">SUM(F8,G8)</f>
        <v>0</v>
      </c>
      <c r="I8" s="64"/>
    </row>
    <row r="9" spans="1:9" s="15" customFormat="1" ht="20.100000000000001" customHeight="1" x14ac:dyDescent="0.3">
      <c r="A9" s="10"/>
      <c r="B9" s="4"/>
      <c r="C9" s="1"/>
      <c r="D9" s="43"/>
      <c r="E9" s="3"/>
      <c r="F9" s="27"/>
      <c r="G9" s="44"/>
      <c r="H9" s="44"/>
      <c r="I9" s="64"/>
    </row>
    <row r="10" spans="1:9" s="15" customFormat="1" ht="36.450000000000003" customHeight="1" x14ac:dyDescent="0.3">
      <c r="A10" s="8" t="s">
        <v>21</v>
      </c>
      <c r="B10" s="7" t="s">
        <v>17</v>
      </c>
      <c r="C10" s="74" t="s">
        <v>39</v>
      </c>
      <c r="D10" s="75"/>
      <c r="E10" s="76"/>
      <c r="F10" s="26">
        <f>F15+F17</f>
        <v>0</v>
      </c>
      <c r="G10" s="26">
        <f>G15+G17</f>
        <v>0</v>
      </c>
      <c r="H10" s="54">
        <f>H15+H17</f>
        <v>0</v>
      </c>
      <c r="I10" s="66"/>
    </row>
    <row r="11" spans="1:9" s="15" customFormat="1" ht="36.6" customHeight="1" x14ac:dyDescent="0.3">
      <c r="A11" s="13"/>
      <c r="B11" s="22"/>
      <c r="C11" s="80" t="s">
        <v>40</v>
      </c>
      <c r="D11" s="81"/>
      <c r="E11" s="82"/>
      <c r="F11" s="51">
        <f>F16+F17</f>
        <v>0</v>
      </c>
      <c r="G11" s="51">
        <f>G16+G17</f>
        <v>0</v>
      </c>
      <c r="H11" s="57">
        <f>H16+H17</f>
        <v>0</v>
      </c>
      <c r="I11" s="64"/>
    </row>
    <row r="12" spans="1:9" s="15" customFormat="1" ht="14.25" customHeight="1" x14ac:dyDescent="0.3">
      <c r="A12" s="13"/>
      <c r="B12" s="22"/>
      <c r="C12" s="6"/>
      <c r="D12" s="6"/>
      <c r="E12" s="14"/>
      <c r="F12" s="6"/>
      <c r="G12" s="6"/>
      <c r="H12" s="6"/>
      <c r="I12" s="64"/>
    </row>
    <row r="13" spans="1:9" s="15" customFormat="1" ht="14.25" customHeight="1" x14ac:dyDescent="0.3">
      <c r="A13" s="13"/>
      <c r="B13" s="22"/>
      <c r="C13" s="6"/>
      <c r="D13" s="6"/>
      <c r="E13" s="14"/>
      <c r="F13" s="6"/>
      <c r="G13" s="6"/>
      <c r="H13" s="6"/>
      <c r="I13" s="64"/>
    </row>
    <row r="14" spans="1:9" s="15" customFormat="1" ht="30" customHeight="1" x14ac:dyDescent="0.3">
      <c r="A14" s="30" t="s">
        <v>31</v>
      </c>
      <c r="B14" s="69" t="s">
        <v>15</v>
      </c>
      <c r="C14" s="70"/>
      <c r="D14" s="70"/>
      <c r="E14" s="70"/>
      <c r="F14" s="70"/>
      <c r="G14" s="70"/>
      <c r="H14" s="70"/>
      <c r="I14" s="64"/>
    </row>
    <row r="15" spans="1:9" s="19" customFormat="1" ht="102.6" customHeight="1" x14ac:dyDescent="0.3">
      <c r="A15" s="30" t="s">
        <v>36</v>
      </c>
      <c r="B15" s="23" t="s">
        <v>46</v>
      </c>
      <c r="C15" s="17" t="s">
        <v>8</v>
      </c>
      <c r="D15" s="18">
        <v>72</v>
      </c>
      <c r="E15" s="18"/>
      <c r="F15" s="31">
        <f>PRODUCT(D15*E15)</f>
        <v>0</v>
      </c>
      <c r="G15" s="32">
        <f>PRODUCT(0.2,F15)</f>
        <v>0</v>
      </c>
      <c r="H15" s="55">
        <f>SUM(F15,G15)</f>
        <v>0</v>
      </c>
      <c r="I15" s="65"/>
    </row>
    <row r="16" spans="1:9" s="19" customFormat="1" ht="102.6" customHeight="1" x14ac:dyDescent="0.3">
      <c r="A16" s="30" t="s">
        <v>37</v>
      </c>
      <c r="B16" s="23" t="s">
        <v>47</v>
      </c>
      <c r="C16" s="17" t="s">
        <v>8</v>
      </c>
      <c r="D16" s="18">
        <v>45</v>
      </c>
      <c r="E16" s="18"/>
      <c r="F16" s="31">
        <f>PRODUCT(D16*E16)</f>
        <v>0</v>
      </c>
      <c r="G16" s="32">
        <f>PRODUCT(0.2,F16)</f>
        <v>0</v>
      </c>
      <c r="H16" s="55">
        <f>SUM(F16,G16)</f>
        <v>0</v>
      </c>
      <c r="I16" s="65"/>
    </row>
    <row r="17" spans="1:243" s="15" customFormat="1" ht="122.4" customHeight="1" x14ac:dyDescent="0.3">
      <c r="A17" s="30" t="s">
        <v>38</v>
      </c>
      <c r="B17" s="33" t="s">
        <v>48</v>
      </c>
      <c r="C17" s="17" t="s">
        <v>25</v>
      </c>
      <c r="D17" s="18">
        <v>0.75</v>
      </c>
      <c r="E17" s="18"/>
      <c r="F17" s="31">
        <f>PRODUCT(D17*E17)</f>
        <v>0</v>
      </c>
      <c r="G17" s="32">
        <f>PRODUCT(0.2,F17)</f>
        <v>0</v>
      </c>
      <c r="H17" s="55">
        <f>SUM(F17,G17)</f>
        <v>0</v>
      </c>
      <c r="I17" s="64"/>
    </row>
    <row r="18" spans="1:243" s="15" customFormat="1" ht="20.100000000000001" customHeight="1" x14ac:dyDescent="0.3">
      <c r="A18" s="12"/>
      <c r="B18" s="4"/>
      <c r="C18" s="1"/>
      <c r="D18" s="43"/>
      <c r="E18" s="3"/>
      <c r="F18" s="27"/>
      <c r="G18" s="44"/>
      <c r="H18" s="44"/>
      <c r="I18" s="64"/>
    </row>
    <row r="19" spans="1:243" s="15" customFormat="1" ht="30" customHeight="1" x14ac:dyDescent="0.3">
      <c r="A19" s="8" t="s">
        <v>22</v>
      </c>
      <c r="B19" s="7" t="s">
        <v>34</v>
      </c>
      <c r="C19" s="71" t="s">
        <v>4</v>
      </c>
      <c r="D19" s="72"/>
      <c r="E19" s="73"/>
      <c r="F19" s="26">
        <f>SUM(F20)</f>
        <v>0</v>
      </c>
      <c r="G19" s="40">
        <f>SUM(G20)</f>
        <v>0</v>
      </c>
      <c r="H19" s="58">
        <f>SUM(H20)</f>
        <v>0</v>
      </c>
      <c r="I19" s="64"/>
    </row>
    <row r="20" spans="1:243" s="15" customFormat="1" ht="37.950000000000003" customHeight="1" x14ac:dyDescent="0.3">
      <c r="A20" s="11"/>
      <c r="B20" s="23" t="s">
        <v>14</v>
      </c>
      <c r="C20" s="16" t="s">
        <v>9</v>
      </c>
      <c r="D20" s="18">
        <v>1</v>
      </c>
      <c r="E20" s="18"/>
      <c r="F20" s="31">
        <f>PRODUCT(D20*E20)</f>
        <v>0</v>
      </c>
      <c r="G20" s="42">
        <f t="shared" ref="G20" si="4">PRODUCT(0.2,F20)</f>
        <v>0</v>
      </c>
      <c r="H20" s="56">
        <f t="shared" ref="H20" si="5">SUM(F20,G20)</f>
        <v>0</v>
      </c>
      <c r="I20" s="64"/>
    </row>
    <row r="21" spans="1:243" s="15" customFormat="1" ht="13.8" x14ac:dyDescent="0.3">
      <c r="A21" s="12"/>
      <c r="B21" s="4"/>
      <c r="C21" s="1"/>
      <c r="D21" s="43"/>
      <c r="E21" s="3"/>
      <c r="F21" s="27"/>
      <c r="G21" s="44"/>
      <c r="H21" s="44"/>
      <c r="I21" s="64"/>
    </row>
    <row r="22" spans="1:243" s="15" customFormat="1" ht="36.450000000000003" customHeight="1" x14ac:dyDescent="0.3">
      <c r="A22" s="8" t="s">
        <v>23</v>
      </c>
      <c r="B22" s="7" t="s">
        <v>10</v>
      </c>
      <c r="C22" s="71" t="s">
        <v>4</v>
      </c>
      <c r="D22" s="72"/>
      <c r="E22" s="73"/>
      <c r="F22" s="26">
        <f>SUM(F23:F23)</f>
        <v>0</v>
      </c>
      <c r="G22" s="26">
        <f>SUM(G23:G23)</f>
        <v>0</v>
      </c>
      <c r="H22" s="54">
        <f>SUM(H23:H23)</f>
        <v>0</v>
      </c>
      <c r="I22" s="64"/>
    </row>
    <row r="23" spans="1:243" s="15" customFormat="1" ht="71.400000000000006" customHeight="1" x14ac:dyDescent="0.3">
      <c r="A23" s="21" t="s">
        <v>32</v>
      </c>
      <c r="B23" s="23" t="s">
        <v>44</v>
      </c>
      <c r="C23" s="16" t="s">
        <v>9</v>
      </c>
      <c r="D23" s="18">
        <v>1</v>
      </c>
      <c r="E23" s="18"/>
      <c r="F23" s="31">
        <f>PRODUCT(D23*E23)</f>
        <v>0</v>
      </c>
      <c r="G23" s="42">
        <f t="shared" ref="G23" si="6">PRODUCT(0.2,F23)</f>
        <v>0</v>
      </c>
      <c r="H23" s="56">
        <f t="shared" ref="H23" si="7">SUM(F23,G23)</f>
        <v>0</v>
      </c>
      <c r="I23" s="64"/>
    </row>
    <row r="24" spans="1:243" s="15" customFormat="1" ht="20.100000000000001" customHeight="1" x14ac:dyDescent="0.3">
      <c r="A24" s="12"/>
      <c r="B24" s="4"/>
      <c r="C24" s="1"/>
      <c r="D24" s="43"/>
      <c r="E24" s="3"/>
      <c r="F24" s="27"/>
      <c r="G24" s="44"/>
      <c r="H24" s="44"/>
      <c r="I24" s="64"/>
    </row>
    <row r="25" spans="1:243" s="15" customFormat="1" ht="36.450000000000003" customHeight="1" x14ac:dyDescent="0.3">
      <c r="A25" s="8" t="s">
        <v>24</v>
      </c>
      <c r="B25" s="7" t="s">
        <v>11</v>
      </c>
      <c r="C25" s="71" t="s">
        <v>4</v>
      </c>
      <c r="D25" s="72"/>
      <c r="E25" s="73"/>
      <c r="F25" s="26">
        <f>SUM(F26:F26)</f>
        <v>0</v>
      </c>
      <c r="G25" s="40">
        <f>SUM(G26:G26)</f>
        <v>0</v>
      </c>
      <c r="H25" s="58">
        <f>SUM(H26:H26)</f>
        <v>0</v>
      </c>
      <c r="I25" s="64"/>
    </row>
    <row r="26" spans="1:243" s="15" customFormat="1" ht="30" customHeight="1" x14ac:dyDescent="0.3">
      <c r="A26" s="52"/>
      <c r="B26" s="5" t="s">
        <v>12</v>
      </c>
      <c r="C26" s="16" t="s">
        <v>9</v>
      </c>
      <c r="D26" s="20">
        <v>1</v>
      </c>
      <c r="E26" s="20"/>
      <c r="F26" s="31">
        <f>PRODUCT(D26*E26)</f>
        <v>0</v>
      </c>
      <c r="G26" s="42">
        <f>PRODUCT(0.2,F26)</f>
        <v>0</v>
      </c>
      <c r="H26" s="56">
        <f t="shared" ref="H26" si="8">SUM(F26,G26)</f>
        <v>0</v>
      </c>
      <c r="I26" s="64"/>
    </row>
    <row r="27" spans="1:243" s="15" customFormat="1" ht="20.100000000000001" customHeight="1" x14ac:dyDescent="0.3">
      <c r="A27" s="12"/>
      <c r="B27" s="4"/>
      <c r="C27" s="1"/>
      <c r="D27" s="43"/>
      <c r="E27" s="3"/>
      <c r="F27" s="27"/>
      <c r="G27" s="44"/>
      <c r="H27" s="44"/>
      <c r="I27" s="64"/>
    </row>
    <row r="28" spans="1:243" s="15" customFormat="1" ht="36.450000000000003" customHeight="1" x14ac:dyDescent="0.3">
      <c r="A28" s="8" t="s">
        <v>33</v>
      </c>
      <c r="B28" s="7" t="s">
        <v>13</v>
      </c>
      <c r="C28" s="71" t="s">
        <v>4</v>
      </c>
      <c r="D28" s="72"/>
      <c r="E28" s="73"/>
      <c r="F28" s="26">
        <f>SUM(F29)</f>
        <v>0</v>
      </c>
      <c r="G28" s="40">
        <f>SUM(G29)</f>
        <v>0</v>
      </c>
      <c r="H28" s="58">
        <f>SUM(H29)</f>
        <v>0</v>
      </c>
      <c r="I28" s="64"/>
    </row>
    <row r="29" spans="1:243" s="15" customFormat="1" ht="30" customHeight="1" x14ac:dyDescent="0.3">
      <c r="A29" s="11"/>
      <c r="B29" s="5" t="s">
        <v>45</v>
      </c>
      <c r="C29" s="16" t="s">
        <v>9</v>
      </c>
      <c r="D29" s="20">
        <v>1</v>
      </c>
      <c r="E29" s="20"/>
      <c r="F29" s="31">
        <f>PRODUCT(D29*E29)</f>
        <v>0</v>
      </c>
      <c r="G29" s="42">
        <f>PRODUCT(0.2,F29)</f>
        <v>0</v>
      </c>
      <c r="H29" s="56">
        <f t="shared" ref="H29" si="9">SUM(F29,G29)</f>
        <v>0</v>
      </c>
      <c r="I29" s="64"/>
    </row>
    <row r="30" spans="1:243" s="15" customFormat="1" ht="20.100000000000001" customHeight="1" x14ac:dyDescent="0.3">
      <c r="A30" s="12"/>
      <c r="B30" s="4"/>
      <c r="C30" s="1"/>
      <c r="D30" s="43"/>
      <c r="E30" s="3"/>
      <c r="F30" s="27"/>
      <c r="G30" s="44"/>
      <c r="H30" s="44"/>
      <c r="I30" s="64"/>
    </row>
    <row r="31" spans="1:243" s="15" customFormat="1" ht="30" customHeight="1" x14ac:dyDescent="0.3">
      <c r="A31" s="84" t="s">
        <v>27</v>
      </c>
      <c r="B31" s="84"/>
      <c r="C31" s="84"/>
      <c r="D31" s="84"/>
      <c r="E31" s="84"/>
      <c r="F31" s="84"/>
      <c r="G31" s="29" t="s">
        <v>5</v>
      </c>
      <c r="H31" s="59">
        <f>F28+F22+F19+F10+F25+F6</f>
        <v>0</v>
      </c>
      <c r="I31" s="65"/>
      <c r="J31" s="19"/>
      <c r="K31" s="19"/>
      <c r="L31" s="19"/>
      <c r="M31" s="19"/>
      <c r="N31" s="19"/>
      <c r="O31" s="19"/>
      <c r="P31" s="19"/>
      <c r="Q31" s="19"/>
      <c r="R31" s="19"/>
      <c r="S31" s="19"/>
      <c r="T31" s="19"/>
      <c r="U31" s="19"/>
      <c r="V31" s="45"/>
      <c r="W31" s="19"/>
      <c r="X31" s="19"/>
      <c r="Y31" s="19"/>
      <c r="Z31" s="19"/>
      <c r="AA31" s="19"/>
      <c r="AB31" s="19"/>
      <c r="AC31" s="19"/>
      <c r="AD31" s="19"/>
      <c r="AE31" s="19"/>
      <c r="AF31" s="19"/>
      <c r="AG31" s="19"/>
      <c r="AH31" s="19"/>
      <c r="AI31" s="19"/>
      <c r="AJ31" s="45"/>
      <c r="AK31" s="19"/>
      <c r="AL31" s="19"/>
      <c r="AM31" s="19"/>
      <c r="AN31" s="19"/>
      <c r="AO31" s="46"/>
      <c r="AP31" s="46"/>
      <c r="AQ31" s="46"/>
      <c r="AR31" s="46"/>
      <c r="AS31" s="46"/>
      <c r="AT31" s="46"/>
      <c r="AU31" s="46"/>
      <c r="AV31" s="46"/>
      <c r="AW31" s="46"/>
      <c r="AX31" s="45"/>
      <c r="AY31" s="46"/>
      <c r="AZ31" s="46"/>
      <c r="BA31" s="46"/>
      <c r="BB31" s="46"/>
      <c r="BC31" s="46"/>
      <c r="BD31" s="46"/>
      <c r="BE31" s="46"/>
      <c r="BF31" s="46"/>
      <c r="BG31" s="46"/>
      <c r="BH31" s="46"/>
      <c r="BI31" s="46"/>
      <c r="BJ31" s="46"/>
      <c r="BK31" s="46"/>
      <c r="BL31" s="45"/>
      <c r="BM31" s="46"/>
      <c r="BN31" s="46"/>
      <c r="BO31" s="46"/>
      <c r="BP31" s="46"/>
      <c r="BQ31" s="46"/>
      <c r="BR31" s="46"/>
      <c r="BS31" s="46"/>
      <c r="BT31" s="46"/>
      <c r="BU31" s="46"/>
      <c r="BV31" s="46"/>
      <c r="BW31" s="46"/>
      <c r="BX31" s="46"/>
      <c r="BY31" s="46"/>
      <c r="BZ31" s="45"/>
      <c r="CA31" s="46"/>
      <c r="CB31" s="46"/>
      <c r="CC31" s="46"/>
      <c r="CD31" s="46"/>
      <c r="CE31" s="46"/>
      <c r="CF31" s="46"/>
      <c r="CG31" s="46"/>
      <c r="CH31" s="46"/>
      <c r="CI31" s="46"/>
      <c r="CJ31" s="46"/>
      <c r="CK31" s="46"/>
      <c r="CL31" s="46"/>
      <c r="CM31" s="46"/>
      <c r="CN31" s="45"/>
      <c r="CO31" s="46"/>
      <c r="CP31" s="46"/>
      <c r="CQ31" s="46"/>
      <c r="CR31" s="46"/>
      <c r="CS31" s="46"/>
      <c r="CT31" s="46"/>
      <c r="CU31" s="46"/>
      <c r="CV31" s="46"/>
      <c r="CW31" s="46"/>
      <c r="CX31" s="46"/>
      <c r="CY31" s="46"/>
      <c r="CZ31" s="46"/>
      <c r="DA31" s="46"/>
      <c r="DB31" s="45"/>
      <c r="DC31" s="46"/>
      <c r="DD31" s="46"/>
      <c r="DE31" s="46"/>
      <c r="DF31" s="46"/>
      <c r="DG31" s="46"/>
      <c r="DH31" s="46"/>
      <c r="DI31" s="46"/>
      <c r="DJ31" s="46"/>
      <c r="DK31" s="46"/>
      <c r="DL31" s="46"/>
      <c r="DM31" s="46"/>
      <c r="DN31" s="46"/>
      <c r="DO31" s="46"/>
      <c r="DP31" s="45"/>
      <c r="DQ31" s="46"/>
      <c r="DR31" s="46"/>
      <c r="DS31" s="46"/>
      <c r="DT31" s="46"/>
      <c r="DU31" s="46"/>
      <c r="DV31" s="46"/>
      <c r="DW31" s="46"/>
      <c r="DX31" s="46"/>
      <c r="DY31" s="46"/>
      <c r="DZ31" s="46"/>
      <c r="EA31" s="46"/>
      <c r="EB31" s="46"/>
      <c r="EC31" s="46"/>
      <c r="ED31" s="45"/>
      <c r="EE31" s="46"/>
      <c r="EF31" s="46"/>
      <c r="EG31" s="46"/>
      <c r="EH31" s="46"/>
      <c r="EI31" s="46"/>
      <c r="EJ31" s="46"/>
      <c r="EK31" s="46"/>
      <c r="EL31" s="46"/>
      <c r="EM31" s="46"/>
      <c r="EN31" s="46"/>
      <c r="EO31" s="46"/>
      <c r="EP31" s="46"/>
      <c r="EQ31" s="46"/>
      <c r="ER31" s="45"/>
      <c r="ES31" s="46"/>
      <c r="ET31" s="46"/>
      <c r="EU31" s="46"/>
      <c r="EV31" s="46"/>
      <c r="EW31" s="46"/>
      <c r="EX31" s="46"/>
      <c r="EY31" s="46"/>
      <c r="EZ31" s="46"/>
      <c r="FA31" s="46"/>
      <c r="FB31" s="46"/>
      <c r="FC31" s="46"/>
      <c r="FD31" s="46"/>
      <c r="FE31" s="46"/>
      <c r="FF31" s="45"/>
      <c r="FG31" s="46"/>
      <c r="FH31" s="46"/>
      <c r="FI31" s="46"/>
      <c r="FJ31" s="46"/>
      <c r="FK31" s="46"/>
      <c r="FL31" s="46"/>
      <c r="FM31" s="46"/>
      <c r="FN31" s="46"/>
      <c r="FO31" s="46"/>
      <c r="FP31" s="46"/>
      <c r="FQ31" s="46"/>
      <c r="FR31" s="46"/>
      <c r="FS31" s="46"/>
      <c r="FT31" s="45"/>
      <c r="FU31" s="46"/>
      <c r="FV31" s="46"/>
      <c r="FW31" s="46"/>
      <c r="FX31" s="46"/>
      <c r="FY31" s="46"/>
      <c r="FZ31" s="46"/>
      <c r="GA31" s="46"/>
      <c r="GB31" s="46"/>
      <c r="GC31" s="46"/>
      <c r="GD31" s="46"/>
      <c r="GE31" s="46"/>
      <c r="GF31" s="46"/>
      <c r="GG31" s="46"/>
      <c r="GH31" s="45"/>
      <c r="GI31" s="46"/>
      <c r="GJ31" s="46"/>
      <c r="GK31" s="46"/>
      <c r="GL31" s="46"/>
      <c r="GM31" s="46"/>
      <c r="GN31" s="46"/>
      <c r="GO31" s="46"/>
      <c r="GP31" s="46"/>
      <c r="GQ31" s="46"/>
      <c r="GR31" s="46"/>
      <c r="GS31" s="46"/>
      <c r="GT31" s="46"/>
      <c r="GU31" s="46"/>
      <c r="GV31" s="45"/>
      <c r="GW31" s="46"/>
      <c r="GX31" s="46"/>
      <c r="GY31" s="46"/>
      <c r="GZ31" s="46"/>
      <c r="HA31" s="46"/>
      <c r="HB31" s="46"/>
      <c r="HC31" s="46"/>
      <c r="HD31" s="46"/>
      <c r="HE31" s="46"/>
      <c r="HF31" s="46"/>
      <c r="HG31" s="46"/>
      <c r="HH31" s="46"/>
      <c r="HI31" s="46"/>
      <c r="HJ31" s="45"/>
      <c r="HK31" s="46"/>
      <c r="HL31" s="46"/>
      <c r="HM31" s="46"/>
      <c r="HN31" s="46"/>
      <c r="HO31" s="46"/>
      <c r="HP31" s="46"/>
      <c r="HQ31" s="46"/>
      <c r="HR31" s="46"/>
      <c r="HS31" s="46"/>
      <c r="HT31" s="46"/>
      <c r="HU31" s="46"/>
      <c r="HV31" s="46"/>
      <c r="HW31" s="46"/>
      <c r="HX31" s="45"/>
      <c r="HY31" s="46"/>
      <c r="HZ31" s="46"/>
      <c r="IA31" s="46"/>
      <c r="IB31" s="46"/>
      <c r="IC31" s="46"/>
      <c r="ID31" s="46"/>
      <c r="IE31" s="46"/>
      <c r="IF31" s="46"/>
      <c r="IG31" s="46"/>
      <c r="IH31" s="46"/>
      <c r="II31" s="46"/>
    </row>
    <row r="32" spans="1:243" s="15" customFormat="1" ht="30" customHeight="1" x14ac:dyDescent="0.3">
      <c r="A32" s="84"/>
      <c r="B32" s="84"/>
      <c r="C32" s="84"/>
      <c r="D32" s="84"/>
      <c r="E32" s="84"/>
      <c r="F32" s="84"/>
      <c r="G32" s="28" t="s">
        <v>2</v>
      </c>
      <c r="H32" s="60">
        <f>H31*20%</f>
        <v>0</v>
      </c>
      <c r="I32" s="64"/>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c r="DJ32" s="46"/>
      <c r="DK32" s="46"/>
      <c r="DL32" s="46"/>
      <c r="DM32" s="46"/>
      <c r="DN32" s="46"/>
      <c r="DO32" s="46"/>
      <c r="DP32" s="46"/>
      <c r="DQ32" s="46"/>
      <c r="DR32" s="46"/>
      <c r="DS32" s="46"/>
      <c r="DT32" s="46"/>
      <c r="DU32" s="46"/>
      <c r="DV32" s="46"/>
      <c r="DW32" s="46"/>
      <c r="DX32" s="46"/>
      <c r="DY32" s="46"/>
      <c r="DZ32" s="46"/>
      <c r="EA32" s="46"/>
      <c r="EB32" s="46"/>
      <c r="EC32" s="46"/>
      <c r="ED32" s="46"/>
      <c r="EE32" s="46"/>
      <c r="EF32" s="46"/>
      <c r="EG32" s="46"/>
      <c r="EH32" s="46"/>
      <c r="EI32" s="46"/>
      <c r="EJ32" s="46"/>
      <c r="EK32" s="46"/>
      <c r="EL32" s="46"/>
      <c r="EM32" s="46"/>
      <c r="EN32" s="46"/>
      <c r="EO32" s="46"/>
      <c r="EP32" s="46"/>
      <c r="EQ32" s="46"/>
      <c r="ER32" s="46"/>
      <c r="ES32" s="46"/>
      <c r="ET32" s="46"/>
      <c r="EU32" s="46"/>
      <c r="EV32" s="46"/>
      <c r="EW32" s="46"/>
      <c r="EX32" s="46"/>
      <c r="EY32" s="46"/>
      <c r="EZ32" s="46"/>
      <c r="FA32" s="46"/>
      <c r="FB32" s="46"/>
      <c r="FC32" s="46"/>
      <c r="FD32" s="46"/>
      <c r="FE32" s="46"/>
      <c r="FF32" s="46"/>
      <c r="FG32" s="46"/>
      <c r="FH32" s="46"/>
      <c r="FI32" s="46"/>
      <c r="FJ32" s="46"/>
      <c r="FK32" s="46"/>
      <c r="FL32" s="46"/>
      <c r="FM32" s="46"/>
      <c r="FN32" s="46"/>
      <c r="FO32" s="46"/>
      <c r="FP32" s="46"/>
      <c r="FQ32" s="46"/>
      <c r="FR32" s="46"/>
      <c r="FS32" s="46"/>
      <c r="FT32" s="46"/>
      <c r="FU32" s="46"/>
      <c r="FV32" s="46"/>
      <c r="FW32" s="46"/>
      <c r="FX32" s="46"/>
      <c r="FY32" s="46"/>
      <c r="FZ32" s="46"/>
      <c r="GA32" s="46"/>
      <c r="GB32" s="46"/>
      <c r="GC32" s="46"/>
      <c r="GD32" s="46"/>
      <c r="GE32" s="46"/>
      <c r="GF32" s="46"/>
      <c r="GG32" s="46"/>
      <c r="GH32" s="46"/>
      <c r="GI32" s="46"/>
      <c r="GJ32" s="46"/>
      <c r="GK32" s="46"/>
      <c r="GL32" s="46"/>
      <c r="GM32" s="46"/>
      <c r="GN32" s="46"/>
      <c r="GO32" s="46"/>
      <c r="GP32" s="46"/>
      <c r="GQ32" s="46"/>
      <c r="GR32" s="46"/>
      <c r="GS32" s="46"/>
      <c r="GT32" s="46"/>
      <c r="GU32" s="46"/>
      <c r="GV32" s="46"/>
      <c r="GW32" s="46"/>
      <c r="GX32" s="46"/>
      <c r="GY32" s="46"/>
      <c r="GZ32" s="46"/>
      <c r="HA32" s="46"/>
      <c r="HB32" s="46"/>
      <c r="HC32" s="46"/>
      <c r="HD32" s="46"/>
      <c r="HE32" s="46"/>
      <c r="HF32" s="46"/>
      <c r="HG32" s="46"/>
      <c r="HH32" s="46"/>
      <c r="HI32" s="46"/>
      <c r="HJ32" s="46"/>
      <c r="HK32" s="46"/>
      <c r="HL32" s="46"/>
      <c r="HM32" s="46"/>
      <c r="HN32" s="46"/>
      <c r="HO32" s="46"/>
      <c r="HP32" s="46"/>
      <c r="HQ32" s="46"/>
      <c r="HR32" s="46"/>
      <c r="HS32" s="46"/>
      <c r="HT32" s="46"/>
      <c r="HU32" s="46"/>
      <c r="HV32" s="46"/>
      <c r="HW32" s="46"/>
      <c r="HX32" s="46"/>
      <c r="HY32" s="46"/>
      <c r="HZ32" s="46"/>
      <c r="IA32" s="46"/>
      <c r="IB32" s="46"/>
      <c r="IC32" s="46"/>
      <c r="ID32" s="46"/>
      <c r="IE32" s="46"/>
      <c r="IF32" s="46"/>
      <c r="IG32" s="46"/>
      <c r="IH32" s="46"/>
      <c r="II32" s="46"/>
    </row>
    <row r="33" spans="1:243" s="15" customFormat="1" ht="30" customHeight="1" x14ac:dyDescent="0.3">
      <c r="A33" s="84"/>
      <c r="B33" s="84"/>
      <c r="C33" s="84"/>
      <c r="D33" s="84"/>
      <c r="E33" s="84"/>
      <c r="F33" s="84"/>
      <c r="G33" s="29" t="s">
        <v>6</v>
      </c>
      <c r="H33" s="59">
        <f>H31+H32</f>
        <v>0</v>
      </c>
      <c r="I33" s="64"/>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c r="DJ33" s="46"/>
      <c r="DK33" s="46"/>
      <c r="DL33" s="46"/>
      <c r="DM33" s="46"/>
      <c r="DN33" s="46"/>
      <c r="DO33" s="46"/>
      <c r="DP33" s="46"/>
      <c r="DQ33" s="46"/>
      <c r="DR33" s="46"/>
      <c r="DS33" s="46"/>
      <c r="DT33" s="46"/>
      <c r="DU33" s="46"/>
      <c r="DV33" s="46"/>
      <c r="DW33" s="46"/>
      <c r="DX33" s="46"/>
      <c r="DY33" s="46"/>
      <c r="DZ33" s="46"/>
      <c r="EA33" s="46"/>
      <c r="EB33" s="46"/>
      <c r="EC33" s="46"/>
      <c r="ED33" s="46"/>
      <c r="EE33" s="46"/>
      <c r="EF33" s="46"/>
      <c r="EG33" s="46"/>
      <c r="EH33" s="46"/>
      <c r="EI33" s="46"/>
      <c r="EJ33" s="46"/>
      <c r="EK33" s="46"/>
      <c r="EL33" s="46"/>
      <c r="EM33" s="46"/>
      <c r="EN33" s="46"/>
      <c r="EO33" s="46"/>
      <c r="EP33" s="46"/>
      <c r="EQ33" s="46"/>
      <c r="ER33" s="46"/>
      <c r="ES33" s="46"/>
      <c r="ET33" s="46"/>
      <c r="EU33" s="46"/>
      <c r="EV33" s="46"/>
      <c r="EW33" s="46"/>
      <c r="EX33" s="46"/>
      <c r="EY33" s="46"/>
      <c r="EZ33" s="46"/>
      <c r="FA33" s="46"/>
      <c r="FB33" s="46"/>
      <c r="FC33" s="46"/>
      <c r="FD33" s="46"/>
      <c r="FE33" s="46"/>
      <c r="FF33" s="46"/>
      <c r="FG33" s="46"/>
      <c r="FH33" s="46"/>
      <c r="FI33" s="46"/>
      <c r="FJ33" s="46"/>
      <c r="FK33" s="46"/>
      <c r="FL33" s="46"/>
      <c r="FM33" s="46"/>
      <c r="FN33" s="46"/>
      <c r="FO33" s="46"/>
      <c r="FP33" s="46"/>
      <c r="FQ33" s="46"/>
      <c r="FR33" s="46"/>
      <c r="FS33" s="46"/>
      <c r="FT33" s="46"/>
      <c r="FU33" s="46"/>
      <c r="FV33" s="46"/>
      <c r="FW33" s="46"/>
      <c r="FX33" s="46"/>
      <c r="FY33" s="46"/>
      <c r="FZ33" s="46"/>
      <c r="GA33" s="46"/>
      <c r="GB33" s="46"/>
      <c r="GC33" s="46"/>
      <c r="GD33" s="46"/>
      <c r="GE33" s="46"/>
      <c r="GF33" s="46"/>
      <c r="GG33" s="46"/>
      <c r="GH33" s="46"/>
      <c r="GI33" s="46"/>
      <c r="GJ33" s="46"/>
      <c r="GK33" s="46"/>
      <c r="GL33" s="46"/>
      <c r="GM33" s="46"/>
      <c r="GN33" s="46"/>
      <c r="GO33" s="46"/>
      <c r="GP33" s="46"/>
      <c r="GQ33" s="46"/>
      <c r="GR33" s="46"/>
      <c r="GS33" s="46"/>
      <c r="GT33" s="46"/>
      <c r="GU33" s="46"/>
      <c r="GV33" s="46"/>
      <c r="GW33" s="46"/>
      <c r="GX33" s="46"/>
      <c r="GY33" s="46"/>
      <c r="GZ33" s="46"/>
      <c r="HA33" s="46"/>
      <c r="HB33" s="46"/>
      <c r="HC33" s="46"/>
      <c r="HD33" s="46"/>
      <c r="HE33" s="46"/>
      <c r="HF33" s="46"/>
      <c r="HG33" s="46"/>
      <c r="HH33" s="46"/>
      <c r="HI33" s="46"/>
      <c r="HJ33" s="46"/>
      <c r="HK33" s="46"/>
      <c r="HL33" s="46"/>
      <c r="HM33" s="46"/>
      <c r="HN33" s="46"/>
      <c r="HO33" s="46"/>
      <c r="HP33" s="46"/>
      <c r="HQ33" s="46"/>
      <c r="HR33" s="46"/>
      <c r="HS33" s="46"/>
      <c r="HT33" s="46"/>
      <c r="HU33" s="46"/>
      <c r="HV33" s="46"/>
      <c r="HW33" s="46"/>
      <c r="HX33" s="46"/>
      <c r="HY33" s="46"/>
      <c r="HZ33" s="46"/>
      <c r="IA33" s="46"/>
      <c r="IB33" s="46"/>
      <c r="IC33" s="46"/>
      <c r="ID33" s="46"/>
      <c r="IE33" s="46"/>
      <c r="IF33" s="46"/>
      <c r="IG33" s="46"/>
      <c r="IH33" s="46"/>
      <c r="II33" s="46"/>
    </row>
    <row r="34" spans="1:243" s="15" customFormat="1" ht="19.2" customHeight="1" x14ac:dyDescent="0.3">
      <c r="A34" s="12"/>
      <c r="B34" s="4"/>
      <c r="C34" s="1"/>
      <c r="D34" s="43"/>
      <c r="E34" s="3"/>
      <c r="F34" s="27"/>
      <c r="G34" s="44"/>
      <c r="H34" s="44"/>
      <c r="I34" s="64"/>
    </row>
    <row r="35" spans="1:243" ht="15" customHeight="1" x14ac:dyDescent="0.3">
      <c r="I35" s="63"/>
    </row>
    <row r="36" spans="1:243" s="15" customFormat="1" ht="30" customHeight="1" x14ac:dyDescent="0.3">
      <c r="A36" s="83" t="s">
        <v>28</v>
      </c>
      <c r="B36" s="83"/>
      <c r="C36" s="83"/>
      <c r="D36" s="83"/>
      <c r="E36" s="83"/>
      <c r="F36" s="83"/>
      <c r="G36" s="34" t="s">
        <v>5</v>
      </c>
      <c r="H36" s="61">
        <f>F28+F22+F19+F11+F25+F6</f>
        <v>0</v>
      </c>
      <c r="I36" s="65"/>
      <c r="J36" s="19"/>
      <c r="K36" s="19"/>
      <c r="L36" s="19"/>
      <c r="M36" s="19"/>
      <c r="N36" s="19"/>
      <c r="O36" s="19"/>
      <c r="P36" s="19"/>
      <c r="Q36" s="19"/>
      <c r="R36" s="19"/>
      <c r="S36" s="19"/>
      <c r="T36" s="19"/>
      <c r="U36" s="19"/>
      <c r="V36" s="45"/>
      <c r="W36" s="19"/>
      <c r="X36" s="19"/>
      <c r="Y36" s="19"/>
      <c r="Z36" s="19"/>
      <c r="AA36" s="19"/>
      <c r="AB36" s="19"/>
      <c r="AC36" s="19"/>
      <c r="AD36" s="19"/>
      <c r="AE36" s="19"/>
      <c r="AF36" s="19"/>
      <c r="AG36" s="19"/>
      <c r="AH36" s="19"/>
      <c r="AI36" s="19"/>
      <c r="AJ36" s="45"/>
      <c r="AK36" s="19"/>
      <c r="AL36" s="19"/>
      <c r="AM36" s="19"/>
      <c r="AN36" s="19"/>
      <c r="AO36" s="46"/>
      <c r="AP36" s="46"/>
      <c r="AQ36" s="46"/>
      <c r="AR36" s="46"/>
      <c r="AS36" s="46"/>
      <c r="AT36" s="46"/>
      <c r="AU36" s="46"/>
      <c r="AV36" s="46"/>
      <c r="AW36" s="46"/>
      <c r="AX36" s="45"/>
      <c r="AY36" s="46"/>
      <c r="AZ36" s="46"/>
      <c r="BA36" s="46"/>
      <c r="BB36" s="46"/>
      <c r="BC36" s="46"/>
      <c r="BD36" s="46"/>
      <c r="BE36" s="46"/>
      <c r="BF36" s="46"/>
      <c r="BG36" s="46"/>
      <c r="BH36" s="46"/>
      <c r="BI36" s="46"/>
      <c r="BJ36" s="46"/>
      <c r="BK36" s="46"/>
      <c r="BL36" s="45"/>
      <c r="BM36" s="46"/>
      <c r="BN36" s="46"/>
      <c r="BO36" s="46"/>
      <c r="BP36" s="46"/>
      <c r="BQ36" s="46"/>
      <c r="BR36" s="46"/>
      <c r="BS36" s="46"/>
      <c r="BT36" s="46"/>
      <c r="BU36" s="46"/>
      <c r="BV36" s="46"/>
      <c r="BW36" s="46"/>
      <c r="BX36" s="46"/>
      <c r="BY36" s="46"/>
      <c r="BZ36" s="45"/>
      <c r="CA36" s="46"/>
      <c r="CB36" s="46"/>
      <c r="CC36" s="46"/>
      <c r="CD36" s="46"/>
      <c r="CE36" s="46"/>
      <c r="CF36" s="46"/>
      <c r="CG36" s="46"/>
      <c r="CH36" s="46"/>
      <c r="CI36" s="46"/>
      <c r="CJ36" s="46"/>
      <c r="CK36" s="46"/>
      <c r="CL36" s="46"/>
      <c r="CM36" s="46"/>
      <c r="CN36" s="45"/>
      <c r="CO36" s="46"/>
      <c r="CP36" s="46"/>
      <c r="CQ36" s="46"/>
      <c r="CR36" s="46"/>
      <c r="CS36" s="46"/>
      <c r="CT36" s="46"/>
      <c r="CU36" s="46"/>
      <c r="CV36" s="46"/>
      <c r="CW36" s="46"/>
      <c r="CX36" s="46"/>
      <c r="CY36" s="46"/>
      <c r="CZ36" s="46"/>
      <c r="DA36" s="46"/>
      <c r="DB36" s="45"/>
      <c r="DC36" s="46"/>
      <c r="DD36" s="46"/>
      <c r="DE36" s="46"/>
      <c r="DF36" s="46"/>
      <c r="DG36" s="46"/>
      <c r="DH36" s="46"/>
      <c r="DI36" s="46"/>
      <c r="DJ36" s="46"/>
      <c r="DK36" s="46"/>
      <c r="DL36" s="46"/>
      <c r="DM36" s="46"/>
      <c r="DN36" s="46"/>
      <c r="DO36" s="46"/>
      <c r="DP36" s="45"/>
      <c r="DQ36" s="46"/>
      <c r="DR36" s="46"/>
      <c r="DS36" s="46"/>
      <c r="DT36" s="46"/>
      <c r="DU36" s="46"/>
      <c r="DV36" s="46"/>
      <c r="DW36" s="46"/>
      <c r="DX36" s="46"/>
      <c r="DY36" s="46"/>
      <c r="DZ36" s="46"/>
      <c r="EA36" s="46"/>
      <c r="EB36" s="46"/>
      <c r="EC36" s="46"/>
      <c r="ED36" s="45"/>
      <c r="EE36" s="46"/>
      <c r="EF36" s="46"/>
      <c r="EG36" s="46"/>
      <c r="EH36" s="46"/>
      <c r="EI36" s="46"/>
      <c r="EJ36" s="46"/>
      <c r="EK36" s="46"/>
      <c r="EL36" s="46"/>
      <c r="EM36" s="46"/>
      <c r="EN36" s="46"/>
      <c r="EO36" s="46"/>
      <c r="EP36" s="46"/>
      <c r="EQ36" s="46"/>
      <c r="ER36" s="45"/>
      <c r="ES36" s="46"/>
      <c r="ET36" s="46"/>
      <c r="EU36" s="46"/>
      <c r="EV36" s="46"/>
      <c r="EW36" s="46"/>
      <c r="EX36" s="46"/>
      <c r="EY36" s="46"/>
      <c r="EZ36" s="46"/>
      <c r="FA36" s="46"/>
      <c r="FB36" s="46"/>
      <c r="FC36" s="46"/>
      <c r="FD36" s="46"/>
      <c r="FE36" s="46"/>
      <c r="FF36" s="45"/>
      <c r="FG36" s="46"/>
      <c r="FH36" s="46"/>
      <c r="FI36" s="46"/>
      <c r="FJ36" s="46"/>
      <c r="FK36" s="46"/>
      <c r="FL36" s="46"/>
      <c r="FM36" s="46"/>
      <c r="FN36" s="46"/>
      <c r="FO36" s="46"/>
      <c r="FP36" s="46"/>
      <c r="FQ36" s="46"/>
      <c r="FR36" s="46"/>
      <c r="FS36" s="46"/>
      <c r="FT36" s="45"/>
      <c r="FU36" s="46"/>
      <c r="FV36" s="46"/>
      <c r="FW36" s="46"/>
      <c r="FX36" s="46"/>
      <c r="FY36" s="46"/>
      <c r="FZ36" s="46"/>
      <c r="GA36" s="46"/>
      <c r="GB36" s="46"/>
      <c r="GC36" s="46"/>
      <c r="GD36" s="46"/>
      <c r="GE36" s="46"/>
      <c r="GF36" s="46"/>
      <c r="GG36" s="46"/>
      <c r="GH36" s="45"/>
      <c r="GI36" s="46"/>
      <c r="GJ36" s="46"/>
      <c r="GK36" s="46"/>
      <c r="GL36" s="46"/>
      <c r="GM36" s="46"/>
      <c r="GN36" s="46"/>
      <c r="GO36" s="46"/>
      <c r="GP36" s="46"/>
      <c r="GQ36" s="46"/>
      <c r="GR36" s="46"/>
      <c r="GS36" s="46"/>
      <c r="GT36" s="46"/>
      <c r="GU36" s="46"/>
      <c r="GV36" s="45"/>
      <c r="GW36" s="46"/>
      <c r="GX36" s="46"/>
      <c r="GY36" s="46"/>
      <c r="GZ36" s="46"/>
      <c r="HA36" s="46"/>
      <c r="HB36" s="46"/>
      <c r="HC36" s="46"/>
      <c r="HD36" s="46"/>
      <c r="HE36" s="46"/>
      <c r="HF36" s="46"/>
      <c r="HG36" s="46"/>
      <c r="HH36" s="46"/>
      <c r="HI36" s="46"/>
      <c r="HJ36" s="45"/>
      <c r="HK36" s="46"/>
      <c r="HL36" s="46"/>
      <c r="HM36" s="46"/>
      <c r="HN36" s="46"/>
      <c r="HO36" s="46"/>
      <c r="HP36" s="46"/>
      <c r="HQ36" s="46"/>
      <c r="HR36" s="46"/>
      <c r="HS36" s="46"/>
      <c r="HT36" s="46"/>
      <c r="HU36" s="46"/>
      <c r="HV36" s="46"/>
      <c r="HW36" s="46"/>
      <c r="HX36" s="45"/>
      <c r="HY36" s="46"/>
      <c r="HZ36" s="46"/>
      <c r="IA36" s="46"/>
      <c r="IB36" s="46"/>
      <c r="IC36" s="46"/>
      <c r="ID36" s="46"/>
      <c r="IE36" s="46"/>
      <c r="IF36" s="46"/>
      <c r="IG36" s="46"/>
      <c r="IH36" s="46"/>
      <c r="II36" s="46"/>
    </row>
    <row r="37" spans="1:243" s="15" customFormat="1" ht="30" customHeight="1" x14ac:dyDescent="0.3">
      <c r="A37" s="83"/>
      <c r="B37" s="83"/>
      <c r="C37" s="83"/>
      <c r="D37" s="83"/>
      <c r="E37" s="83"/>
      <c r="F37" s="83"/>
      <c r="G37" s="35" t="s">
        <v>2</v>
      </c>
      <c r="H37" s="62">
        <f>H36*20%</f>
        <v>0</v>
      </c>
      <c r="I37" s="64"/>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c r="DJ37" s="46"/>
      <c r="DK37" s="46"/>
      <c r="DL37" s="46"/>
      <c r="DM37" s="46"/>
      <c r="DN37" s="46"/>
      <c r="DO37" s="46"/>
      <c r="DP37" s="46"/>
      <c r="DQ37" s="46"/>
      <c r="DR37" s="46"/>
      <c r="DS37" s="46"/>
      <c r="DT37" s="46"/>
      <c r="DU37" s="46"/>
      <c r="DV37" s="46"/>
      <c r="DW37" s="46"/>
      <c r="DX37" s="46"/>
      <c r="DY37" s="46"/>
      <c r="DZ37" s="46"/>
      <c r="EA37" s="46"/>
      <c r="EB37" s="46"/>
      <c r="EC37" s="46"/>
      <c r="ED37" s="46"/>
      <c r="EE37" s="46"/>
      <c r="EF37" s="46"/>
      <c r="EG37" s="46"/>
      <c r="EH37" s="46"/>
      <c r="EI37" s="46"/>
      <c r="EJ37" s="46"/>
      <c r="EK37" s="46"/>
      <c r="EL37" s="46"/>
      <c r="EM37" s="46"/>
      <c r="EN37" s="46"/>
      <c r="EO37" s="46"/>
      <c r="EP37" s="46"/>
      <c r="EQ37" s="46"/>
      <c r="ER37" s="46"/>
      <c r="ES37" s="46"/>
      <c r="ET37" s="46"/>
      <c r="EU37" s="46"/>
      <c r="EV37" s="46"/>
      <c r="EW37" s="46"/>
      <c r="EX37" s="46"/>
      <c r="EY37" s="46"/>
      <c r="EZ37" s="46"/>
      <c r="FA37" s="46"/>
      <c r="FB37" s="46"/>
      <c r="FC37" s="46"/>
      <c r="FD37" s="46"/>
      <c r="FE37" s="46"/>
      <c r="FF37" s="46"/>
      <c r="FG37" s="46"/>
      <c r="FH37" s="46"/>
      <c r="FI37" s="46"/>
      <c r="FJ37" s="46"/>
      <c r="FK37" s="46"/>
      <c r="FL37" s="46"/>
      <c r="FM37" s="46"/>
      <c r="FN37" s="46"/>
      <c r="FO37" s="46"/>
      <c r="FP37" s="46"/>
      <c r="FQ37" s="46"/>
      <c r="FR37" s="46"/>
      <c r="FS37" s="46"/>
      <c r="FT37" s="46"/>
      <c r="FU37" s="46"/>
      <c r="FV37" s="46"/>
      <c r="FW37" s="46"/>
      <c r="FX37" s="46"/>
      <c r="FY37" s="46"/>
      <c r="FZ37" s="46"/>
      <c r="GA37" s="46"/>
      <c r="GB37" s="46"/>
      <c r="GC37" s="46"/>
      <c r="GD37" s="46"/>
      <c r="GE37" s="46"/>
      <c r="GF37" s="46"/>
      <c r="GG37" s="46"/>
      <c r="GH37" s="46"/>
      <c r="GI37" s="46"/>
      <c r="GJ37" s="46"/>
      <c r="GK37" s="46"/>
      <c r="GL37" s="46"/>
      <c r="GM37" s="46"/>
      <c r="GN37" s="46"/>
      <c r="GO37" s="46"/>
      <c r="GP37" s="46"/>
      <c r="GQ37" s="46"/>
      <c r="GR37" s="46"/>
      <c r="GS37" s="46"/>
      <c r="GT37" s="46"/>
      <c r="GU37" s="46"/>
      <c r="GV37" s="46"/>
      <c r="GW37" s="46"/>
      <c r="GX37" s="46"/>
      <c r="GY37" s="46"/>
      <c r="GZ37" s="46"/>
      <c r="HA37" s="46"/>
      <c r="HB37" s="46"/>
      <c r="HC37" s="46"/>
      <c r="HD37" s="46"/>
      <c r="HE37" s="46"/>
      <c r="HF37" s="46"/>
      <c r="HG37" s="46"/>
      <c r="HH37" s="46"/>
      <c r="HI37" s="46"/>
      <c r="HJ37" s="46"/>
      <c r="HK37" s="46"/>
      <c r="HL37" s="46"/>
      <c r="HM37" s="46"/>
      <c r="HN37" s="46"/>
      <c r="HO37" s="46"/>
      <c r="HP37" s="46"/>
      <c r="HQ37" s="46"/>
      <c r="HR37" s="46"/>
      <c r="HS37" s="46"/>
      <c r="HT37" s="46"/>
      <c r="HU37" s="46"/>
      <c r="HV37" s="46"/>
      <c r="HW37" s="46"/>
      <c r="HX37" s="46"/>
      <c r="HY37" s="46"/>
      <c r="HZ37" s="46"/>
      <c r="IA37" s="46"/>
      <c r="IB37" s="46"/>
      <c r="IC37" s="46"/>
      <c r="ID37" s="46"/>
      <c r="IE37" s="46"/>
      <c r="IF37" s="46"/>
      <c r="IG37" s="46"/>
      <c r="IH37" s="46"/>
      <c r="II37" s="46"/>
    </row>
    <row r="38" spans="1:243" s="15" customFormat="1" ht="30" customHeight="1" x14ac:dyDescent="0.3">
      <c r="A38" s="83"/>
      <c r="B38" s="83"/>
      <c r="C38" s="83"/>
      <c r="D38" s="83"/>
      <c r="E38" s="83"/>
      <c r="F38" s="83"/>
      <c r="G38" s="34" t="s">
        <v>6</v>
      </c>
      <c r="H38" s="61">
        <f>H36+H37</f>
        <v>0</v>
      </c>
      <c r="I38" s="64"/>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c r="DJ38" s="46"/>
      <c r="DK38" s="46"/>
      <c r="DL38" s="46"/>
      <c r="DM38" s="46"/>
      <c r="DN38" s="46"/>
      <c r="DO38" s="46"/>
      <c r="DP38" s="46"/>
      <c r="DQ38" s="46"/>
      <c r="DR38" s="46"/>
      <c r="DS38" s="46"/>
      <c r="DT38" s="46"/>
      <c r="DU38" s="46"/>
      <c r="DV38" s="46"/>
      <c r="DW38" s="46"/>
      <c r="DX38" s="46"/>
      <c r="DY38" s="46"/>
      <c r="DZ38" s="46"/>
      <c r="EA38" s="46"/>
      <c r="EB38" s="46"/>
      <c r="EC38" s="46"/>
      <c r="ED38" s="46"/>
      <c r="EE38" s="46"/>
      <c r="EF38" s="46"/>
      <c r="EG38" s="46"/>
      <c r="EH38" s="46"/>
      <c r="EI38" s="46"/>
      <c r="EJ38" s="46"/>
      <c r="EK38" s="46"/>
      <c r="EL38" s="46"/>
      <c r="EM38" s="46"/>
      <c r="EN38" s="46"/>
      <c r="EO38" s="46"/>
      <c r="EP38" s="46"/>
      <c r="EQ38" s="46"/>
      <c r="ER38" s="46"/>
      <c r="ES38" s="46"/>
      <c r="ET38" s="46"/>
      <c r="EU38" s="46"/>
      <c r="EV38" s="46"/>
      <c r="EW38" s="46"/>
      <c r="EX38" s="46"/>
      <c r="EY38" s="46"/>
      <c r="EZ38" s="46"/>
      <c r="FA38" s="46"/>
      <c r="FB38" s="46"/>
      <c r="FC38" s="46"/>
      <c r="FD38" s="46"/>
      <c r="FE38" s="46"/>
      <c r="FF38" s="46"/>
      <c r="FG38" s="46"/>
      <c r="FH38" s="46"/>
      <c r="FI38" s="46"/>
      <c r="FJ38" s="46"/>
      <c r="FK38" s="46"/>
      <c r="FL38" s="46"/>
      <c r="FM38" s="46"/>
      <c r="FN38" s="46"/>
      <c r="FO38" s="46"/>
      <c r="FP38" s="46"/>
      <c r="FQ38" s="46"/>
      <c r="FR38" s="46"/>
      <c r="FS38" s="46"/>
      <c r="FT38" s="46"/>
      <c r="FU38" s="46"/>
      <c r="FV38" s="46"/>
      <c r="FW38" s="46"/>
      <c r="FX38" s="46"/>
      <c r="FY38" s="46"/>
      <c r="FZ38" s="46"/>
      <c r="GA38" s="46"/>
      <c r="GB38" s="46"/>
      <c r="GC38" s="46"/>
      <c r="GD38" s="46"/>
      <c r="GE38" s="46"/>
      <c r="GF38" s="46"/>
      <c r="GG38" s="46"/>
      <c r="GH38" s="46"/>
      <c r="GI38" s="46"/>
      <c r="GJ38" s="46"/>
      <c r="GK38" s="46"/>
      <c r="GL38" s="46"/>
      <c r="GM38" s="46"/>
      <c r="GN38" s="46"/>
      <c r="GO38" s="46"/>
      <c r="GP38" s="46"/>
      <c r="GQ38" s="46"/>
      <c r="GR38" s="46"/>
      <c r="GS38" s="46"/>
      <c r="GT38" s="46"/>
      <c r="GU38" s="46"/>
      <c r="GV38" s="46"/>
      <c r="GW38" s="46"/>
      <c r="GX38" s="46"/>
      <c r="GY38" s="46"/>
      <c r="GZ38" s="46"/>
      <c r="HA38" s="46"/>
      <c r="HB38" s="46"/>
      <c r="HC38" s="46"/>
      <c r="HD38" s="46"/>
      <c r="HE38" s="46"/>
      <c r="HF38" s="46"/>
      <c r="HG38" s="46"/>
      <c r="HH38" s="46"/>
      <c r="HI38" s="46"/>
      <c r="HJ38" s="46"/>
      <c r="HK38" s="46"/>
      <c r="HL38" s="46"/>
      <c r="HM38" s="46"/>
      <c r="HN38" s="46"/>
      <c r="HO38" s="46"/>
      <c r="HP38" s="46"/>
      <c r="HQ38" s="46"/>
      <c r="HR38" s="46"/>
      <c r="HS38" s="46"/>
      <c r="HT38" s="46"/>
      <c r="HU38" s="46"/>
      <c r="HV38" s="46"/>
      <c r="HW38" s="46"/>
      <c r="HX38" s="46"/>
      <c r="HY38" s="46"/>
      <c r="HZ38" s="46"/>
      <c r="IA38" s="46"/>
      <c r="IB38" s="46"/>
      <c r="IC38" s="46"/>
      <c r="ID38" s="46"/>
      <c r="IE38" s="46"/>
      <c r="IF38" s="46"/>
      <c r="IG38" s="46"/>
      <c r="IH38" s="46"/>
      <c r="II38" s="46"/>
    </row>
    <row r="39" spans="1:243" s="15" customFormat="1" ht="19.2" customHeight="1" x14ac:dyDescent="0.3">
      <c r="A39" s="12"/>
      <c r="B39" s="4"/>
      <c r="C39" s="1"/>
      <c r="D39" s="43"/>
      <c r="E39" s="3"/>
      <c r="F39" s="27"/>
      <c r="G39" s="44"/>
      <c r="H39" s="44"/>
    </row>
  </sheetData>
  <sheetProtection selectLockedCells="1" selectUnlockedCells="1"/>
  <mergeCells count="13">
    <mergeCell ref="C19:E19"/>
    <mergeCell ref="A36:F38"/>
    <mergeCell ref="A31:F33"/>
    <mergeCell ref="C22:E22"/>
    <mergeCell ref="C25:E25"/>
    <mergeCell ref="C28:E28"/>
    <mergeCell ref="A1:H1"/>
    <mergeCell ref="A2:H2"/>
    <mergeCell ref="B14:H14"/>
    <mergeCell ref="C6:E6"/>
    <mergeCell ref="C10:E10"/>
    <mergeCell ref="A3:H3"/>
    <mergeCell ref="C11:E11"/>
  </mergeCells>
  <phoneticPr fontId="6" type="noConversion"/>
  <pageMargins left="0.2" right="0.2" top="0.2" bottom="0.65000000000000013" header="0.51" footer="0.2"/>
  <pageSetup paperSize="9" scale="44" firstPageNumber="0" fitToHeight="0" orientation="portrait" horizontalDpi="300" verticalDpi="300" copies="2" r:id="rId1"/>
  <headerFooter alignWithMargins="0">
    <oddFooter>&amp;LMarché n°26MPROG_CCTP Lot n°3_DPGF&amp;C&amp;12&amp;P</oddFooter>
  </headerFooter>
  <rowBreaks count="1" manualBreakCount="1">
    <brk id="2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dpgf ecl</vt:lpstr>
      <vt:lpstr>'dpgf ecl'!__xlnm.Print_Area</vt:lpstr>
      <vt:lpstr>'dpgf ecl'!_Hlk182927608</vt:lpstr>
      <vt:lpstr>'dpgf ecl'!Zone_d_impression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Karine NONNON</cp:lastModifiedBy>
  <cp:lastPrinted>2023-02-08T15:03:44Z</cp:lastPrinted>
  <dcterms:created xsi:type="dcterms:W3CDTF">2018-10-29T13:56:57Z</dcterms:created>
  <dcterms:modified xsi:type="dcterms:W3CDTF">2026-01-22T17:55:29Z</dcterms:modified>
</cp:coreProperties>
</file>